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8655" windowHeight="9345" tabRatio="716" activeTab="0"/>
  </bookViews>
  <sheets>
    <sheet name="2000-2015. pályázatai" sheetId="1" r:id="rId1"/>
    <sheet name="Munka1" sheetId="2" r:id="rId2"/>
  </sheets>
  <definedNames>
    <definedName name="_xlnm.Print_Titles" localSheetId="0">'2000-2015. pályázatai'!$11:$11</definedName>
  </definedNames>
  <calcPr fullCalcOnLoad="1"/>
</workbook>
</file>

<file path=xl/sharedStrings.xml><?xml version="1.0" encoding="utf-8"?>
<sst xmlns="http://schemas.openxmlformats.org/spreadsheetml/2006/main" count="1395" uniqueCount="824">
  <si>
    <t xml:space="preserve">Sorszám </t>
  </si>
  <si>
    <t>Beadás ideje</t>
  </si>
  <si>
    <t>Pályázat címe</t>
  </si>
  <si>
    <t>Támogatás
intenzitása</t>
  </si>
  <si>
    <t>2004.
december 1.</t>
  </si>
  <si>
    <t>2004.
november 30.</t>
  </si>
  <si>
    <t>2004.
október 5.</t>
  </si>
  <si>
    <t xml:space="preserve">2004.
szeptember 31. </t>
  </si>
  <si>
    <t>A Hajdúszoboszlói Kistérség Projektorientált
Fejlesztési Programjának kidolgozása</t>
  </si>
  <si>
    <t>nyert</t>
  </si>
  <si>
    <t>Hajdúszoboszlói Kistérségi
Többcélú Társulás</t>
  </si>
  <si>
    <t>Helyi önkormányzatok EU-s fejlesztési
pályázatai saját forrás kiegészítésének
támogatására (EU Önerő Alap) GVOP 4.3.2</t>
  </si>
  <si>
    <t>Hajdúszoboszló Város
Önkormányzata</t>
  </si>
  <si>
    <t>"ADATSZTÁR" adatkezelő-információ
szolgáltató rendszer (Az önkormányzati
adatvagyon másodlagos hasznosítása
GVOP-2004-4.3.2)</t>
  </si>
  <si>
    <t>Elnyert
támogatás Ft</t>
  </si>
  <si>
    <t>Saját erő Ft</t>
  </si>
  <si>
    <t>nem nyert</t>
  </si>
  <si>
    <t>Helyi önkormányzatok EU-s fejlesztési
pályázatai saját forrás kiegészítésének
támogatására (EU Önerő Alap) HEFOP -2004-4.2</t>
  </si>
  <si>
    <t>2004.
szeptember</t>
  </si>
  <si>
    <t>A társadalmi befogadás elősegítése
a szociális területen dolgozó szakemberek
képzésével (szociális szakemberek képzése
a hajdúszoboszlói kistérségben) HEFOP-2004-2.2</t>
  </si>
  <si>
    <t xml:space="preserve">Nyugat-Hajdúsági Település-és
Területfejlesztési Önkormányzati Társulás </t>
  </si>
  <si>
    <t>2004.
augusztus 17.</t>
  </si>
  <si>
    <t>Hajdúszoboszló, Polgármesteri Hivatal "B"
épületének akadálymentesítésére ill.
mozgáskorlátozottak részére
illemhely kialakítása</t>
  </si>
  <si>
    <t>2004.
július 30.</t>
  </si>
  <si>
    <t>2004.
augusztus 31.</t>
  </si>
  <si>
    <t>A decentralizált "települési hulladék
közszoláltatás fejlesztés" támogatásának
elnyerésére ÉA-TEHU</t>
  </si>
  <si>
    <t>nyert, az értesítés időpontja
2004. november 5.</t>
  </si>
  <si>
    <t xml:space="preserve">2004.
augusztus 3. </t>
  </si>
  <si>
    <t>Helyi önkormányzatok EU-s fejlesztési
pályázatai saját forrás kiegészítésének
támogatására (EU Önerő Alap) GVOP 4.3.1</t>
  </si>
  <si>
    <t>2004.
július 16.</t>
  </si>
  <si>
    <t>"IKeR" Integrált Kistérségi e-Közigazgatási
Rendszer kialakítása a Nyugat-Hajdúsági
Település-és Területfejlesztési Önkormányzati
Társulás településein, kiterjesztve
17 csatlakozó településre</t>
  </si>
  <si>
    <t>2004.
július 29.</t>
  </si>
  <si>
    <t>2004.
május 27.</t>
  </si>
  <si>
    <t>Hajdúszoboszló Város
Önkormányzata (A Nyugat-Hajdúsági Település-és Területfejlesztési Önkormányzati Társulás gesztora)</t>
  </si>
  <si>
    <t>2004.
április 2.</t>
  </si>
  <si>
    <t>Pávai Vajna Ferenc Turisztikai
Üdülőközpont Hajdúszoboszlón
ROP 1.1</t>
  </si>
  <si>
    <t xml:space="preserve">2004.
</t>
  </si>
  <si>
    <t>Hajdú-Bihar megye a diplomásokért,
diplomások a Hajdú-Bihar megyéért</t>
  </si>
  <si>
    <t>a pályázat 1
főt nyert</t>
  </si>
  <si>
    <t>2004.
március 9.</t>
  </si>
  <si>
    <t>EU majális megrendezése</t>
  </si>
  <si>
    <t>2004.
január 9.</t>
  </si>
  <si>
    <t>eMagyarország pontok I.
IHM-ITP-15</t>
  </si>
  <si>
    <t>2003.</t>
  </si>
  <si>
    <t>Szennyvízcsatorna hálózat építés
II. ütem, céltámogatás</t>
  </si>
  <si>
    <t>2003.
április</t>
  </si>
  <si>
    <t>Települési hulladék közszolgáltatás
fejlesztéseinek támogatása</t>
  </si>
  <si>
    <t>Települések összképének támogatása-
Széchenyi Turizmus Terv
SZTP-2003-ÉAL--406-2004</t>
  </si>
  <si>
    <t>2003.
szeptember 16.</t>
  </si>
  <si>
    <t>Ügyfél-Információs szolgálat
informatikai csomópontként
kiépítése TTFC pályázat-2. sz. jogcím</t>
  </si>
  <si>
    <t>nyert, az építkezés
befejeződött</t>
  </si>
  <si>
    <t xml:space="preserve">2003. </t>
  </si>
  <si>
    <t>Szennyvízcsatorna-hálózat
építés I. ütem, céltámogatás</t>
  </si>
  <si>
    <t>Család-és Gyermekbarát
Szociális Irodák kialakítása</t>
  </si>
  <si>
    <t>Szennyvízcsatorna-hálózat
építés I. ütem, céltámogatás
VICE</t>
  </si>
  <si>
    <t xml:space="preserve">A közigazgatási szervek minőségfejlesztése,
Hajdúszoboszló, Nagyhegyes, Ebes és
Hajdúszovát önkormányzatokban
minőségfejlesztési </t>
  </si>
  <si>
    <t>2003.
december 14.</t>
  </si>
  <si>
    <t>Önkormányzati információs rendszerek
bevezetésének és továbbfejlesztésének
támogatása IHM-ITP 17</t>
  </si>
  <si>
    <t>2002.</t>
  </si>
  <si>
    <t>Települések összképének
javítása SZT-2002-TU-7</t>
  </si>
  <si>
    <t>nyert, nem
valósult meg</t>
  </si>
  <si>
    <t>Szennyvíztelep kapacitásbővítő
beruházása, céltámogatás</t>
  </si>
  <si>
    <t>Szennyvíztelep kapacitásbővítő
beruházása, VICE</t>
  </si>
  <si>
    <t>nyert, a beruházás
megvalósult</t>
  </si>
  <si>
    <t>Szennyvíztelep kapacitásbővítő
beruházása, KAC</t>
  </si>
  <si>
    <t>Szennyvíztelep kapacitásbővítő
beruházása, TEKI</t>
  </si>
  <si>
    <t>Észak-alföldi turisztikai régióban
a turisták tájékoztatását elősegítő
információs rendszer, valamint turisztikai
marketing tevékenység támogatására
benyújtott pályázat SZT-TU EAL-2</t>
  </si>
  <si>
    <t>Többgenerációs egészségcentrum
feltételeinek megteremtése
Hajdúszoboszlón, Széchenyi Terv
SZT-TU-1-01-03-2001</t>
  </si>
  <si>
    <t>Hajdúszoboszló
Gyógyfürdő Rt</t>
  </si>
  <si>
    <t>Szórakoztató családi programok
a hajdúszoboszlói régióban
(Aquapark), Phare Regionális
Kistérségi Program</t>
  </si>
  <si>
    <t>kb. 26 000 000</t>
  </si>
  <si>
    <t>2005. március 2.</t>
  </si>
  <si>
    <t xml:space="preserve">Helyi foglalkoztatási kezdeményezések támogatása a
hajdúszoboszlói kistérségben  </t>
  </si>
  <si>
    <t>Hajdúszoboszló Város Önkormányzata</t>
  </si>
  <si>
    <t>nyert, 2005. február 21.</t>
  </si>
  <si>
    <t>2005. április 14.</t>
  </si>
  <si>
    <t>Bárdos Lajos Általános Iskola belső udvarának
lefedése, próba- és táncterem létrehozása</t>
  </si>
  <si>
    <t>2005. május 18.</t>
  </si>
  <si>
    <t>Decentralizált "települési hulladék
közszolgáltatás fejlesztés"
támogatásának elnyerésére</t>
  </si>
  <si>
    <t xml:space="preserve">2005. jún. 16. </t>
  </si>
  <si>
    <t>Vidékfejlesztési menedzserek
foglalkoztatásához nyújtandó
támogatás (THK-VMT-2005)</t>
  </si>
  <si>
    <t>nyert, a támogatást azonban nem vesszük igénybe, mert csak a HEFOP 4.2 pályázattal együtt lehetett volna megvalósítani</t>
  </si>
  <si>
    <t>Igényelt támogatási
összeg Ft</t>
  </si>
  <si>
    <t>A társadalmi befogadást támogató
szolgáltatások infrastrukturális fejlesztése
(Fogyatékos emberek nappali intézménye)
HEFOP-2004-4.2</t>
  </si>
  <si>
    <t>nyert, de nem használható fel, mivel az uniós pályázat nem nyert</t>
  </si>
  <si>
    <t xml:space="preserve">2005. aug. 1. </t>
  </si>
  <si>
    <t>A helyi akciócsoport
kiválasztása első
pálázati fordulóhoz
- AVOP LEADER+ 3.5.12</t>
  </si>
  <si>
    <t>Termofor kémények
felújítása"Olajos Társasház"</t>
  </si>
  <si>
    <t>2005. aug. 18.</t>
  </si>
  <si>
    <t>2005. aug. 30.</t>
  </si>
  <si>
    <t>"Hajdúszoboszló a fürdőváros"
című multimédiás CD-ROM megjelentetése</t>
  </si>
  <si>
    <t>Termofor kémények
felújítása"Béke Társasház"</t>
  </si>
  <si>
    <t>2005. szept. 30.</t>
  </si>
  <si>
    <t>2005. dec. 27.</t>
  </si>
  <si>
    <t>2005-2006. évi
közmunkaprogram</t>
  </si>
  <si>
    <t>Az AVOP LEADER+ Intézkedés
tevékenysége keretében, a helyi akciócsoportok kiválasztása második pályázati fordulója</t>
  </si>
  <si>
    <t>2006. febr. 15.</t>
  </si>
  <si>
    <t>Hajdúszoboszló, Árpád utca burkolatfelújítása</t>
  </si>
  <si>
    <t>2006. febr. 28.</t>
  </si>
  <si>
    <t>Tűzjelző berendezés
létesítése a hajdúszoboszlói Bárdos Lajos általános Iskola épületében</t>
  </si>
  <si>
    <t>2006. márc. 31.</t>
  </si>
  <si>
    <t>"A múlt a jelenben az Európai Unió jövőjéért"
(Hajdúszoboszló 400. évfordulós ünnepe partnervárosaival)</t>
  </si>
  <si>
    <t>2006. márc. 23.</t>
  </si>
  <si>
    <t>A 2006. évi Vis Maior
támogatás elnyerésére</t>
  </si>
  <si>
    <t>A Luther utcai játszótér
szabványoknak megfelelően történő kialakítása valamint a Pávai Vajna Fereenc Általános Iskola udvarának felújítása</t>
  </si>
  <si>
    <t>2006. márc. 30.</t>
  </si>
  <si>
    <t>Hajdúszoboszló közüzemi
gravitációs szennyvízelvezető csatornahálózat bővítés II./B és III. ütem</t>
  </si>
  <si>
    <t>2006. ápr. 28.</t>
  </si>
  <si>
    <t>A vagyon elleni bűncselekmények,
elsősorban a betöréses lopások visszaszorítását, megelőzését elősegítő programok támogatására</t>
  </si>
  <si>
    <t>Hajdúszoboszló Város
Önkormányzata, partner a Hajdúszoboszlói Rendőrkapitányság</t>
  </si>
  <si>
    <t>2006. május 10.</t>
  </si>
  <si>
    <t>Egészséges környezetünkért
a parlagfű írtásával</t>
  </si>
  <si>
    <t>2006. május 15.</t>
  </si>
  <si>
    <t xml:space="preserve">2006. május 26. </t>
  </si>
  <si>
    <t>A UNDP/GEF (ENSZ Fejlesztési
Programja/Globális Környezetvédelmi Alap)2005. évi előirányzata terhére az önkormányzati szektor energetikai veszteségfeltárási vizsgálatainak, valamint energiahatékonysági témájú megvalósíthatósági tanulmányainak támogatására</t>
  </si>
  <si>
    <t>Iktató száma,
a projekt felelőse</t>
  </si>
  <si>
    <t>6487/2005.
Német Enikő
irat leadás
2006. 06. 14.</t>
  </si>
  <si>
    <t>3130/2005. 
Német Enikő</t>
  </si>
  <si>
    <t>2793/2005.
Molnár Enikő</t>
  </si>
  <si>
    <t>2178/2005.
Német Enikő</t>
  </si>
  <si>
    <t>429/2004.
520/2005.
Kiss Andrea</t>
  </si>
  <si>
    <t>Állati hulladékkezelő
telep fejlesztése KIOP 2004. 1.2.0</t>
  </si>
  <si>
    <t>8963/2004.
845/2005.
818/2006.
Kiss Andrea</t>
  </si>
  <si>
    <t>2005. okt. 17.</t>
  </si>
  <si>
    <t>7806/2005.
Szoboszlai Lilla</t>
  </si>
  <si>
    <t>5374/2005.
Német Enikő</t>
  </si>
  <si>
    <t xml:space="preserve">nyert </t>
  </si>
  <si>
    <t>Legjobb Uniós Kistérségi 
Pályázat Díj</t>
  </si>
  <si>
    <t>2006.
augusztus 14.</t>
  </si>
  <si>
    <t>Hajdúszoboszlói
Kistérségi Többcélú Társulás</t>
  </si>
  <si>
    <t>2006.
augusztus 30.</t>
  </si>
  <si>
    <t>Az 1956-os forradalom és 
szabadságharc emlékének áplolására.
A közélet tisztasága és a környezeti kultúra fejlesztése Hajdúszoboszlón, a 400 éves hajdúsvárosban.</t>
  </si>
  <si>
    <t>Német Enikő
7652/2006</t>
  </si>
  <si>
    <t>nem releváns</t>
  </si>
  <si>
    <t>nyrt</t>
  </si>
  <si>
    <t>Projekt
eredménye</t>
  </si>
  <si>
    <t>2007. április 13.</t>
  </si>
  <si>
    <t>2007. június 6.</t>
  </si>
  <si>
    <t>Hajdúszoboszló
turisztikai kiadványa</t>
  </si>
  <si>
    <t>Hajdúszoboszlói Hajdú Történeti Emlékhely
kialakítása 
(Norvég Alap)</t>
  </si>
  <si>
    <t xml:space="preserve">2007. szept.  </t>
  </si>
  <si>
    <t>3539/2007
Német Enikő</t>
  </si>
  <si>
    <t xml:space="preserve"> nyert</t>
  </si>
  <si>
    <t>2639/2007
Szilágyiné Pál Gyöngyi</t>
  </si>
  <si>
    <t>2641/2007
Szilágyiné Pál Gyöngyi</t>
  </si>
  <si>
    <t>2642/2007
Szilágyiné Pál Gyöngyi</t>
  </si>
  <si>
    <t>2640/2007
Szilágyiné Pál Gyöngyi</t>
  </si>
  <si>
    <t>2638/2007
Szilágyiné Pál Gyöngyi</t>
  </si>
  <si>
    <t>2007. szept. 17.</t>
  </si>
  <si>
    <t xml:space="preserve">2007. nov. 16. </t>
  </si>
  <si>
    <t>2007. aug. 31.</t>
  </si>
  <si>
    <t>Szociális Gondozási Központ
épületének komplex akadálymentesítése</t>
  </si>
  <si>
    <t>4230/2007
Kiss Andrea</t>
  </si>
  <si>
    <t>3446/2007
Kiss Anrea</t>
  </si>
  <si>
    <t>Polgármesteri Hivatal "B" épületének
akadálymentesítése</t>
  </si>
  <si>
    <t>"Mindenki biztonsága - a településbiztonság" Közterületen elkövetett jogsértések
visszaszorítására készített programok megvalósításának támogatására</t>
  </si>
  <si>
    <t xml:space="preserve">2008. január </t>
  </si>
  <si>
    <t>264/2008.
Kiss Andrea</t>
  </si>
  <si>
    <t>2008. február 20.</t>
  </si>
  <si>
    <t>Munkaerő-piaci menedzser
program</t>
  </si>
  <si>
    <t>301/2008.
Szoboszlai Lilla</t>
  </si>
  <si>
    <t>5379/2007
Német Enikő</t>
  </si>
  <si>
    <t>2008. év</t>
  </si>
  <si>
    <t>2006. év</t>
  </si>
  <si>
    <t>2005. év</t>
  </si>
  <si>
    <t xml:space="preserve">2004. év </t>
  </si>
  <si>
    <t>2003. év</t>
  </si>
  <si>
    <t>2002. év</t>
  </si>
  <si>
    <t xml:space="preserve">2001. év </t>
  </si>
  <si>
    <t>2000. év</t>
  </si>
  <si>
    <t>222/2007
Német Enikő</t>
  </si>
  <si>
    <r>
      <t xml:space="preserve">A termőföld rendeltetésszerű
hasznosítására való alkalmassá tételével összefüggő feladatok végrehajtásának támogatására a 13/2006. (II.7.) FVM rendelettel módosított, 25/2004. (III.03.) FVM rendelet II. fejelezet 1. pont 35-38. </t>
    </r>
    <r>
      <rPr>
        <b/>
        <sz val="10"/>
        <rFont val="Sylfaen"/>
        <family val="1"/>
      </rPr>
      <t>§</t>
    </r>
    <r>
      <rPr>
        <b/>
        <sz val="10"/>
        <rFont val="Times New Roman"/>
        <family val="1"/>
      </rPr>
      <t>-ai alapján</t>
    </r>
  </si>
  <si>
    <t>483/2008
Német Enikő</t>
  </si>
  <si>
    <t>2008. február 28.</t>
  </si>
  <si>
    <t xml:space="preserve">2008. márc. 11. </t>
  </si>
  <si>
    <t>Hőgyes Endre Gimnázium komplex felújítása és akadálymentesítése
ÉAOP - 4.1.1/2F</t>
  </si>
  <si>
    <t>A hajdúszoboszlói Pávai Vajna
Ferenc Általános Iskola korszerűsítése, tornatermének bővítése valamint kézműves foglalkoztató létrehozása
ÉAOP - 4.1.1/2F</t>
  </si>
  <si>
    <t>"Intelligens iskolákért
Hajdúszoboszlón"
TIOP-1.1.1/07/1</t>
  </si>
  <si>
    <t>410/2008.
Német Enikő</t>
  </si>
  <si>
    <t>Iskolai munkaállomás csomag (PC): 158 db
Tantermi csomag: 56 db
Kiegészítő SNI IKT csomag: 5 db</t>
  </si>
  <si>
    <t xml:space="preserve">Hajdúszoboszló Város belterületi csapadékvíz - elvezető rendszerének bővítése
ÉAOP - 5.1.2/D </t>
  </si>
  <si>
    <t xml:space="preserve">2008. március </t>
  </si>
  <si>
    <t>12/2008. 
Kiss Andrea</t>
  </si>
  <si>
    <t>193/2008.
Szilágyiné Pál Gyöngyi</t>
  </si>
  <si>
    <t xml:space="preserve">2007. év </t>
  </si>
  <si>
    <t>2008. május 15.</t>
  </si>
  <si>
    <t>595-1/2008.
Szilágyiné Pál Gyöngyi</t>
  </si>
  <si>
    <t>596-1/2008.
Szilágyiné Pál Gyöngyi</t>
  </si>
  <si>
    <t xml:space="preserve">Hajdúszoboszló, Tompa u.
burkolatfelújítása
ÉA-TEUT 2008. </t>
  </si>
  <si>
    <t>Hajdúszoboszló, Médy-Libagát utcák
burkolatfelújítása
ÉA-TEUT 2008.</t>
  </si>
  <si>
    <t>Hajdúszoboszló, utcanév táblák beszerzésére
Tájékoztatást elősegítő információs rendszerek fejlesztése
HÖF TEKI</t>
  </si>
  <si>
    <t>506/2008. Németi István</t>
  </si>
  <si>
    <t xml:space="preserve">Hajdúszoboszló, Szilfákalja 37. szám alatti társasháznál található játszótér felújítására, átépítésére
HÖF CÉDE </t>
  </si>
  <si>
    <t>512/2008.
Kiss Andrea</t>
  </si>
  <si>
    <t xml:space="preserve">Hajdúszoboszló, Szilfákalja 16. szám alatti társasháznál található játszótér felújítására, átépítésére
HÖF CÉDE </t>
  </si>
  <si>
    <t>511/2008.
Kiss Andrea</t>
  </si>
  <si>
    <t>Hajdúszoboszló, Huba utca közvilágítás bővítése
HÖF TEKI</t>
  </si>
  <si>
    <t>593/2008.
Kiss Andrea</t>
  </si>
  <si>
    <t>Hajdúszoboszló, Bányász utca közvilágítás bővítése
HÖF TEKI</t>
  </si>
  <si>
    <t>589/2008.
Kiss Andrea</t>
  </si>
  <si>
    <t>Hajdúszoboszló, Pávai Vajna Ferenc utca közvilágítás bővítése
HÖF TEKI</t>
  </si>
  <si>
    <t>590/2008.
Kiss Andrea</t>
  </si>
  <si>
    <t>Hajdúszoboszló, Eötvös utca közvilágítás bővítése
HÖF TEKI</t>
  </si>
  <si>
    <t>591/2008. 
Szilágyiné Pál Gyöngyi</t>
  </si>
  <si>
    <t>Hajdúszoboszló, Liget utca közvilágítás bővítése
HÖF TEKI</t>
  </si>
  <si>
    <t>592/2008.
Kiss Andrea</t>
  </si>
  <si>
    <t>Hajdúszoboszló, Szent István Park és játszótér közvilágítás bővítése
HÖF TEKI</t>
  </si>
  <si>
    <t>594/2008.
Kiss Andrea</t>
  </si>
  <si>
    <t>113/2008.
Kiss Andrea</t>
  </si>
  <si>
    <t>Külső pályázatíró
cég igénybevétele</t>
  </si>
  <si>
    <t>9066/2006
Német Enikő</t>
  </si>
  <si>
    <t>3914/2006.
Németi István</t>
  </si>
  <si>
    <t>4849/2006
Kiss Andrea</t>
  </si>
  <si>
    <t>4187/2006
Kiss Andrea</t>
  </si>
  <si>
    <t>4656/2006.
Német Enikő</t>
  </si>
  <si>
    <t>976-2/2006.
Kiss Lajos</t>
  </si>
  <si>
    <t>3380/2006.
Kiss Andrea</t>
  </si>
  <si>
    <t>2279-16/2006.
Kiss Andrea</t>
  </si>
  <si>
    <t>3802/2006.
Német Enikő</t>
  </si>
  <si>
    <t>1717/2006.
Német Enikő</t>
  </si>
  <si>
    <t>2093/2006
Német Enikő</t>
  </si>
  <si>
    <t>1303/2006.
Kiss Andrea</t>
  </si>
  <si>
    <t>7479/2005
627/2006.
Német Enikő</t>
  </si>
  <si>
    <t>6833/2005
1435/2006
Német Enikő</t>
  </si>
  <si>
    <t>6834/2005
625/2006
Német Enikő</t>
  </si>
  <si>
    <t>6053/2006.
Német Enikő</t>
  </si>
  <si>
    <t>4630/2005
Kiss Andrea</t>
  </si>
  <si>
    <t>623/2006
Német Enikő
2006. 06. 14.</t>
  </si>
  <si>
    <t>4462/2005.
1920/2006.
Német Enikő</t>
  </si>
  <si>
    <t>4722/2004.
1686/2005.
813/2006.
Kiss Andrea</t>
  </si>
  <si>
    <t>6888/2004.
526/2005.
486/2006.
Kiss Andrea</t>
  </si>
  <si>
    <t>3210/2005
629/2006
Német Enikő</t>
  </si>
  <si>
    <t xml:space="preserve">nem volt </t>
  </si>
  <si>
    <t>RÉGIÓ TERV
Regionális Tervezési, Fejlesztési és Innovációs Kft.</t>
  </si>
  <si>
    <t xml:space="preserve">INNOQUEST Kft. </t>
  </si>
  <si>
    <t>OVIBER Kft.</t>
  </si>
  <si>
    <t>ÁÜTŐ-MENVER Kft.</t>
  </si>
  <si>
    <t xml:space="preserve">ÉSZAK-ALFÖLDI
REGIONÁLIS FEJLESZTÉSI ÜGYNÖKSÉG KHT. </t>
  </si>
  <si>
    <t>2007. április</t>
  </si>
  <si>
    <t>2007/5.b
közmunkaprogram</t>
  </si>
  <si>
    <t>Szoboszlai
Lilla</t>
  </si>
  <si>
    <t xml:space="preserve">2007. nov. </t>
  </si>
  <si>
    <t>2007/10 téli-tavaszi
közmunkaprogram</t>
  </si>
  <si>
    <t>Inis Business Kft.</t>
  </si>
  <si>
    <t>Projekt megvalósításának tervezett kezdési és befejezési időpontja</t>
  </si>
  <si>
    <t>Regisztrációs szám</t>
  </si>
  <si>
    <t xml:space="preserve">2008. szept. -
2009. jún. </t>
  </si>
  <si>
    <t>0900014/08TEKI</t>
  </si>
  <si>
    <t>0900010/08TEKI</t>
  </si>
  <si>
    <t>0900003/08TEKI</t>
  </si>
  <si>
    <t>0900013/08TEKI</t>
  </si>
  <si>
    <t>0900005/08TEKI</t>
  </si>
  <si>
    <t>2008. május -
2009. június</t>
  </si>
  <si>
    <t>0900011/08TEKI</t>
  </si>
  <si>
    <t>2008. augusztus -
2008. november</t>
  </si>
  <si>
    <t>0900005/08CEDE</t>
  </si>
  <si>
    <t>0900003/08CEDE</t>
  </si>
  <si>
    <t>0900012/08TEKI</t>
  </si>
  <si>
    <t>2008. szept. -
2009. május</t>
  </si>
  <si>
    <t>0900010/08TEUT</t>
  </si>
  <si>
    <t>0900007/08TEUT</t>
  </si>
  <si>
    <t>TIOP - 1.1.1-07/
1-2008-0903</t>
  </si>
  <si>
    <t>2008. szeptember 1. -
2010 december 31.</t>
  </si>
  <si>
    <t>ÉAOP - 5.1.2/D-
2008-0023</t>
  </si>
  <si>
    <t>2008. május 17. -
2008. szeptember 1.</t>
  </si>
  <si>
    <t>KEOP - 1.2.0/1F-
2008-0057</t>
  </si>
  <si>
    <t>2008. június 1. -
2009. december 31.</t>
  </si>
  <si>
    <t>2008. június 16. -
2009. augusztus 31.</t>
  </si>
  <si>
    <t>ÉAOP - 4.1.1/2F-
2008- 0121</t>
  </si>
  <si>
    <t>ÉAOP - 4.1.1/2F-
2008- 0270</t>
  </si>
  <si>
    <t>2008. augusztus 1.-
2009. december 31.</t>
  </si>
  <si>
    <t>IRM/RFEFO/
2007/1421/43.</t>
  </si>
  <si>
    <t>2008. jan. 1. -
2009. jan. 31.</t>
  </si>
  <si>
    <t>2008. 03. 31.-
2008. 05. 09.</t>
  </si>
  <si>
    <t xml:space="preserve">ÉAOP-4.1.5
-2007-0172  </t>
  </si>
  <si>
    <t>2008. 03. 03.-
2008. 05. 30</t>
  </si>
  <si>
    <t>ÉAOP-4.1.5-
2007-0171</t>
  </si>
  <si>
    <t>2007. 10.15-2
007. 12.23.</t>
  </si>
  <si>
    <t>nincs,
együttműködési megállapodás született</t>
  </si>
  <si>
    <t>2007. 12.17.-
2008. 03.31.</t>
  </si>
  <si>
    <t>2007-TU-ÉAL-
3-07-06-5</t>
  </si>
  <si>
    <t>2007. 06.-
2007.12.</t>
  </si>
  <si>
    <t>2006. 08. 31-2006. 09. 03.</t>
  </si>
  <si>
    <t>DG AEC N 25/05</t>
  </si>
  <si>
    <t>2004.03.01-
2006. 12. 31.</t>
  </si>
  <si>
    <t>ÖH-806-9/2006.</t>
  </si>
  <si>
    <t>2008. június -
2009. június</t>
  </si>
  <si>
    <t>2008. aug. -
2008. nov.</t>
  </si>
  <si>
    <t>0900027/ 07 TEUT</t>
  </si>
  <si>
    <t>0900026/ 07 TEUT</t>
  </si>
  <si>
    <t>0900024/ 07 TEUT</t>
  </si>
  <si>
    <t>2006. május -
 2006. szept.</t>
  </si>
  <si>
    <t xml:space="preserve">1306-16/2006. </t>
  </si>
  <si>
    <t>2006. jún. -
 2006. okt.</t>
  </si>
  <si>
    <t xml:space="preserve">7654/1/2006. </t>
  </si>
  <si>
    <t>2006. jún.-
 2006. szept.</t>
  </si>
  <si>
    <t xml:space="preserve">I/18, IV/9 </t>
  </si>
  <si>
    <t>2006. febr. -
 2006. jún.</t>
  </si>
  <si>
    <t>27/VM/06</t>
  </si>
  <si>
    <t>2006. május -
 2006. okt.</t>
  </si>
  <si>
    <t>0900017/ 07 TEUT</t>
  </si>
  <si>
    <t>2008. jún. 19.</t>
  </si>
  <si>
    <t>726/2008
Dr. Varga Tamás</t>
  </si>
  <si>
    <t>2009. jan 01. - 
2009. dec. 31.</t>
  </si>
  <si>
    <t>ÉAOP- 4.1.2/B-2008-0005</t>
  </si>
  <si>
    <t xml:space="preserve">2008. jún. 16. </t>
  </si>
  <si>
    <t>Központban a kultúra Hajdúszoboszlón 
ÉAOP-2007-5.1.1/D</t>
  </si>
  <si>
    <t>385/2008.
Német Enikő</t>
  </si>
  <si>
    <t>MEGAKOM Kft.</t>
  </si>
  <si>
    <t>2009. ápr. 1.-
2010 dec. 31.</t>
  </si>
  <si>
    <t>ÉAOP-5.1.1/D-2008-0013</t>
  </si>
  <si>
    <t>2008. július</t>
  </si>
  <si>
    <t>ÉAOP-4.1.3/B-2008-0012</t>
  </si>
  <si>
    <t>"Ha a jövőről akarsz gondoskodni, vess magot és gondozd" - Hajdúszoboszló Városi Bölcsőde fejlesztése 
ÉAOP-4.1.3/B</t>
  </si>
  <si>
    <t>Szilágyiné Pál Gyöngyi</t>
  </si>
  <si>
    <t>2008. nov. 24. -
2009. szept. 11.</t>
  </si>
  <si>
    <t xml:space="preserve">2008. aug. 29. </t>
  </si>
  <si>
    <t>HABITAT - Önkormánzatok számára
szociális lakhatási fejlesztésekre</t>
  </si>
  <si>
    <t>helyzetfelmérés szintű</t>
  </si>
  <si>
    <t>084U 
Német Enikő</t>
  </si>
  <si>
    <t>2007. április 16.</t>
  </si>
  <si>
    <t>"Magyarország legjobban fejlődő vidéki desztinációja" Hajdúszoboszló, Hortobágy, Balmazújváros turisztikai térség előnyeivel a vendégekért</t>
  </si>
  <si>
    <t>2567/2007
Német Enikő</t>
  </si>
  <si>
    <t>2008. szept. 25.</t>
  </si>
  <si>
    <t>2. fordulóba jutás</t>
  </si>
  <si>
    <t>833/2008.
Német Enikő</t>
  </si>
  <si>
    <t>KSZ-0759-004/2008</t>
  </si>
  <si>
    <t>Hajdúszoboszlói fürdőparadicsom új minőségű menedzselése
Turisztikai Desztináció Menedzsment Szervezetek támogatására
Regisztrációs adatlap kitöltése
ÉAOP/2008/2.1.3</t>
  </si>
  <si>
    <t xml:space="preserve">Hajdúszoboszló, József Attila utca
útrekonstrukciója
ÉAOP-3.1.2-2007. </t>
  </si>
  <si>
    <t>ÉAOP-3.1.2-2007-
0105</t>
  </si>
  <si>
    <t>2008.02.04.-
2008.06.16</t>
  </si>
  <si>
    <t xml:space="preserve">XX./78-6/2007 </t>
  </si>
  <si>
    <t xml:space="preserve">XVIII/322. 
</t>
  </si>
  <si>
    <t>LKFT-2005-LA-7-
05-10-19</t>
  </si>
  <si>
    <t>2006.03.01-2006.10.01
TÉNYLEGYES: 
2006.04.03-2006.08.17.</t>
  </si>
  <si>
    <t>LKFT-2005-LA-7-
05-08-01</t>
  </si>
  <si>
    <t>2005.10.01-2006.07.05
TÉNYLEGES:
2006.02.15-2006.04.12</t>
  </si>
  <si>
    <t>K-2006-AVOP-3.5.12-
0014861/0.6</t>
  </si>
  <si>
    <t>THK-VMT-2005</t>
  </si>
  <si>
    <t>EA-1702-011/2005</t>
  </si>
  <si>
    <t>2005.10.-2006.06
TÉNYLEGES:
2005.12-2006.08.</t>
  </si>
  <si>
    <t>2005.06-20-2005.11.30
TÉNYLEGES:</t>
  </si>
  <si>
    <t>ROP-3.2.1-05/1.-2005-03-0003/37</t>
  </si>
  <si>
    <t>2005.09.01-2007.09.01</t>
  </si>
  <si>
    <t>2006.06.01-2006.06.30</t>
  </si>
  <si>
    <t>2006.05.02-2006.08.31
TÉNYLEGES</t>
  </si>
  <si>
    <t>HEFOP-1.3.2-05/2-
2006-03-0008/2.0</t>
  </si>
  <si>
    <t>2006.09.01-2007.08.31
TÉNYLEGES:
2007.01.04-2008.03.31</t>
  </si>
  <si>
    <t>Családbarát, esélyteremtő
Hajdúszoboszló
HEFOP-1.3.2-05/2</t>
  </si>
  <si>
    <t>Hajdúszoboszló Járóbeteg - Ellátó Centrum 
- a kistérségi egészségügyi alappillér fenntartó korszerűsítése
ÉAOP-2008- 4.1.2/B</t>
  </si>
  <si>
    <t>2008. okt. 09.</t>
  </si>
  <si>
    <t>Ráció, információ, kommunikáció, konzultáció - Szervezetfejlesztés Hajdúszoboszlón
ÁROP-2007-1-A-2/A</t>
  </si>
  <si>
    <t>084U
Német Enikő</t>
  </si>
  <si>
    <t>2009.01.01-2009.12.31</t>
  </si>
  <si>
    <t>Hajdúszoboszló, Mező
utca burkolatfelújítása
ÉA-TEUT</t>
  </si>
  <si>
    <t>Hajdúszoboszló, Sarló utca
burkolatfelújítása
ÉA - TEUT</t>
  </si>
  <si>
    <t>Hajdúszoboszló, Tompa utca
burkolatfelújítása
ÉA - TEUT</t>
  </si>
  <si>
    <t>Hajdúszoboszló, Médy István
- Libagát utca burkolatfelújítása
ÉA - TEUT</t>
  </si>
  <si>
    <t>Hajdúszoboszló,
Vadas utca burkolatfelújítása
ÉA - TEUT</t>
  </si>
  <si>
    <t>Nyugat-Hajdúsági Település-és
Területfejlesztési Önkormányzati Társulás
területfejlesztési célú pályázata a 
kistérségi fejlesztésehez
Hajdú-Bihar Megyei Területfejlesztési Tanács
céljellegű decentralizált támogatás</t>
  </si>
  <si>
    <t>A turisztikai vonzerő
kihasználása a foglalkoztatásban Hajdúszoboszló (kis)térségében
ROP 3.2.3 NFT 1</t>
  </si>
  <si>
    <t>Hajdúszoboszló, Bihari úti inerthulladék
lerakó rekultivációja pályázat
Környezetvédelmi és Vízügyi Célelőirányzat KöViCe</t>
  </si>
  <si>
    <t>F-62-04-00008</t>
  </si>
  <si>
    <r>
      <t xml:space="preserve">1.3 Inert hulladéklerakó megvalósításához szükséges engedélyek beszerzése, határvizsgálatok elkészítése 
</t>
    </r>
    <r>
      <rPr>
        <sz val="10"/>
        <rFont val="Times New Roman"/>
        <family val="1"/>
      </rPr>
      <t xml:space="preserve">Önkormányzatok helyi jelentőséggel
bíró környezeti problémák megoldását
segítő tevékenységek támogatására </t>
    </r>
    <r>
      <rPr>
        <b/>
        <sz val="10"/>
        <rFont val="Times New Roman"/>
        <family val="1"/>
      </rPr>
      <t>KAC</t>
    </r>
  </si>
  <si>
    <t xml:space="preserve">3028-5/2003.
Szilágyiné Pál Gyöngyi </t>
  </si>
  <si>
    <t xml:space="preserve">megvalósítás tervezett határideje:
2003.05.31
</t>
  </si>
  <si>
    <t>K-36-02-00071 A</t>
  </si>
  <si>
    <t>A hajdúszoboszlói kistérség településeinek
kistérségi szintű projektorientált
fejlesztési programjának kidolgozása
CÉDE 2004.</t>
  </si>
  <si>
    <t>tervezett:
2004.12.01.-2007.05.16
tényleges:
2005.08.15-2008.07.31</t>
  </si>
  <si>
    <t>GVOP-4.3.1-2004-
08-0001/4.0</t>
  </si>
  <si>
    <t xml:space="preserve">KIOP-1.2.0-F.-
2004-11-0001/2 </t>
  </si>
  <si>
    <t>tervezett:
2004.10.01-2005.12.31
tényleges:
2005.05.23.-2005.12.31</t>
  </si>
  <si>
    <t xml:space="preserve">2005.04.01-2006.03.31.
Tényleges: 
2006.03.03.
2008.07. 30. </t>
  </si>
  <si>
    <t>GVOP-4.3.2.-2004-
12-0003/4.0</t>
  </si>
  <si>
    <t>a pályázatot formai okok miatt kizárták</t>
  </si>
  <si>
    <t>forráshiány miatt elutasították</t>
  </si>
  <si>
    <t xml:space="preserve">2008. dec. 22. </t>
  </si>
  <si>
    <t>TI-25-1/09
Német Enikő</t>
  </si>
  <si>
    <t>Virtuálszoboszló - Hajdúszoboszló és kistérsége internetes szolgáltatásai TOÖSZ pályázat</t>
  </si>
  <si>
    <t>2009. május-
2010 augusztus</t>
  </si>
  <si>
    <t xml:space="preserve">2008. december </t>
  </si>
  <si>
    <t xml:space="preserve">3.025,90 Euro </t>
  </si>
  <si>
    <t>TI-86/2009
Német Enikő</t>
  </si>
  <si>
    <t>2009.07.02-2009.07.06.</t>
  </si>
  <si>
    <t>2009. márc. 25.</t>
  </si>
  <si>
    <t>2009. febr. 11.</t>
  </si>
  <si>
    <t xml:space="preserve">e-közigazgatási díj </t>
  </si>
  <si>
    <t>Német Enikő</t>
  </si>
  <si>
    <t>A szakképzés és felnőttképzés infrastruktúrájának átalakítása
TIOP 3.1.1/08
TISZK</t>
  </si>
  <si>
    <t>Bihari, Sárréti, Hajdúszoboszlói Szakképzés-szervezési Társulás Tanácsa</t>
  </si>
  <si>
    <t>Varga Imre</t>
  </si>
  <si>
    <t>2008.12.01-2010.11.30.</t>
  </si>
  <si>
    <t>TIOP-3.1.1-08/1-2008-0029</t>
  </si>
  <si>
    <t>nyert
2. fordulóba jutott</t>
  </si>
  <si>
    <t>OMS-43/2009.
Varga Imre</t>
  </si>
  <si>
    <t>TÁMOP-3.1.4-08/2-2008-0148</t>
  </si>
  <si>
    <t>Kompetencia alapú
oktatás, egyenlő hozzáférés - Innovatív intézményekben Hajdúszoboszlón
TÁMOP-3.1.4-08/2</t>
  </si>
  <si>
    <t>ADITUS Tanácsadó és Szolgáltató Kft.</t>
  </si>
  <si>
    <t xml:space="preserve">2009. ápr. 24. </t>
  </si>
  <si>
    <r>
      <t xml:space="preserve">Sportház felújítása </t>
    </r>
    <r>
      <rPr>
        <sz val="10"/>
        <rFont val="Times New Roman"/>
        <family val="1"/>
      </rPr>
      <t xml:space="preserve">
15/2009. (III.17.) ÖM rendelet alapján
A helyi önkormányzati fenntartásában lévő sportlétesítmények felújításának támogatásáról </t>
    </r>
  </si>
  <si>
    <r>
      <t xml:space="preserve">A hajdúszoboszlói Bocskai-sporttelep öltöző és klub épületének felújítására
</t>
    </r>
    <r>
      <rPr>
        <sz val="10"/>
        <rFont val="Times New Roman"/>
        <family val="1"/>
      </rPr>
      <t xml:space="preserve">15/2009. (III.17.) ÖM rendelet alapján
A helyi önkormányzati fenntartásában lévő sportlétesítmények felújításának támogatásáról </t>
    </r>
  </si>
  <si>
    <t>49.201,
melyet a Hajdúszoboszlói Sportegyesület biztosít</t>
  </si>
  <si>
    <t>TI-116/2009
Német Enikő</t>
  </si>
  <si>
    <t>Németi István</t>
  </si>
  <si>
    <r>
      <t xml:space="preserve">Testvérvárosi pályázat </t>
    </r>
    <r>
      <rPr>
        <sz val="10"/>
        <rFont val="Times New Roman"/>
        <family val="1"/>
      </rPr>
      <t xml:space="preserve">
Town Twinning Citizens' Meetings" programme </t>
    </r>
  </si>
  <si>
    <t>2008/10/a. Téli közmunkaprogram - hosszabbítás</t>
  </si>
  <si>
    <t>2009.02.16-2009.03.31.</t>
  </si>
  <si>
    <t>nincs</t>
  </si>
  <si>
    <t xml:space="preserve">TI-57-1/2009
Dr. Kertész Ferenc
</t>
  </si>
  <si>
    <t>2008. nov. 20.</t>
  </si>
  <si>
    <t xml:space="preserve">2008/10 Téli közmunkaprogram </t>
  </si>
  <si>
    <t>1045/2008.
Dr. Kertész Ferenc</t>
  </si>
  <si>
    <t>2009.02.16-2009-03.31.</t>
  </si>
  <si>
    <t xml:space="preserve">2009. jún. 8. </t>
  </si>
  <si>
    <t>2009.10.01-2011.05.31.</t>
  </si>
  <si>
    <t xml:space="preserve">2009. jún. 19. </t>
  </si>
  <si>
    <t>Hajdúszoboszló
Város Önkormányzata</t>
  </si>
  <si>
    <t>2009. szept. - 2010 augusztus</t>
  </si>
  <si>
    <t xml:space="preserve">2009. okt.-2010 aug. </t>
  </si>
  <si>
    <t xml:space="preserve">2009. szept. </t>
  </si>
  <si>
    <t>TÁMOP-1.4.4-08/1-2009-0016</t>
  </si>
  <si>
    <r>
      <t xml:space="preserve">Hajdúszoboszló, </t>
    </r>
    <r>
      <rPr>
        <b/>
        <i/>
        <sz val="10"/>
        <rFont val="Times New Roman"/>
        <family val="1"/>
      </rPr>
      <t xml:space="preserve">Szilfákalja 16. sz.
alatti társasháznál található játszótér </t>
    </r>
    <r>
      <rPr>
        <i/>
        <sz val="10"/>
        <rFont val="Times New Roman"/>
        <family val="1"/>
      </rPr>
      <t>felújítása, átépítése ÉARFT-CÉDE 2009.</t>
    </r>
  </si>
  <si>
    <t>2010.02.01-
2010-08-31.</t>
  </si>
  <si>
    <t>Kiss Andrea
VF-151-1/2009.</t>
  </si>
  <si>
    <t>2010.02.21-
2012.02.20.</t>
  </si>
  <si>
    <t>2009. nov.16.</t>
  </si>
  <si>
    <t>Hajdúszoboszlói
Sportegyesület</t>
  </si>
  <si>
    <t>Kocsisné Szabó Angéla</t>
  </si>
  <si>
    <t>2009. okt. 30.</t>
  </si>
  <si>
    <t>1.250.000
Önerő az ÁFA mértékével megegyező</t>
  </si>
  <si>
    <t>Agnus Dei Bt.</t>
  </si>
  <si>
    <t>2010. év</t>
  </si>
  <si>
    <t xml:space="preserve">2010. jan. 15. </t>
  </si>
  <si>
    <t xml:space="preserve">2011.01.01 - 
2012.12.31. </t>
  </si>
  <si>
    <t>TI-23/2009
Német Enikő
1/1413/2010</t>
  </si>
  <si>
    <t>Német Enikő
TI-95/2009.
1/1388/2010</t>
  </si>
  <si>
    <t>Kocsisné Szabó Angéla
1/3730/2010</t>
  </si>
  <si>
    <t>Német Enikő
1/1421/2010</t>
  </si>
  <si>
    <t>2011.01.01-2013.06.30</t>
  </si>
  <si>
    <t>Hajdúszoboszló, Bocskai-
Hőgyes utcák burkolat-felújítása
ÉARFT-TEUT 2009.</t>
  </si>
  <si>
    <t>Hajdúszoboszló, Törökdomb utca
burkolat-felújítása
ÉARFT-TEUT 2009.</t>
  </si>
  <si>
    <t>Hajdúszoboszló, Ádám utca
burkolat-felújítása
ÉARFT-TEUT 2009.</t>
  </si>
  <si>
    <t>ÉAOP-2.1.3-2009
-0005</t>
  </si>
  <si>
    <t>2009. szept. 03.</t>
  </si>
  <si>
    <t xml:space="preserve">Hajdúszoboszló Város szennyvízcsatorna-hálózat és szennyvíztisztító-telep fejlesztése 
KEOP - 1.2.0/2F/09
</t>
  </si>
  <si>
    <t>Szilágyiné Pál Gyöngyi
2060/2010</t>
  </si>
  <si>
    <t>2009.09.03.-
2011.06.30.</t>
  </si>
  <si>
    <t>KEOP - 1.2.0/2F-
2009-0009</t>
  </si>
  <si>
    <t xml:space="preserve">EA-1635/2009.
</t>
  </si>
  <si>
    <t>EA-1628/2009.</t>
  </si>
  <si>
    <t>EA-1624/2009.</t>
  </si>
  <si>
    <t>EA-1374/2009.</t>
  </si>
  <si>
    <t xml:space="preserve">EA-1642/2009.
</t>
  </si>
  <si>
    <t>E-közigazgatási díj 
ekozigdij@ekk.gov.hu</t>
  </si>
  <si>
    <t xml:space="preserve">2010. febr. 03. </t>
  </si>
  <si>
    <t>ÉAOP-4.1.6-09.-2010-0002</t>
  </si>
  <si>
    <t>ÉAOP-5.1.1./D-1f-2010-0009</t>
  </si>
  <si>
    <t xml:space="preserve">2009. jan. 20. </t>
  </si>
  <si>
    <t>2009. júl. 03.</t>
  </si>
  <si>
    <t xml:space="preserve">A Hajdúszoboszlói Kistérségi Többcélú Társulás által szervezett közcélú foglalkoztatáshoz kapcsolódó anyag-és eszközbeszerzés </t>
  </si>
  <si>
    <t>dr. Kertész Ferenc</t>
  </si>
  <si>
    <t>2009.10.01.-2010.04.01.</t>
  </si>
  <si>
    <t>2009. júl. 31.</t>
  </si>
  <si>
    <t>dr. Kertész Ferenc
TI-211-1/2009</t>
  </si>
  <si>
    <t>2010.04.01.-2010.12.31.</t>
  </si>
  <si>
    <t xml:space="preserve">dr. Kertész
Ferenc </t>
  </si>
  <si>
    <t>2010/1. Téli-tavaszi közmunkaprogram</t>
  </si>
  <si>
    <t>dr. Kertész Ferenc
5872-1/2010</t>
  </si>
  <si>
    <t>2010.01.15.-2010.06.15.</t>
  </si>
  <si>
    <t>Hivatásforgalmú kerékpárút létesítése Hajdúszoboszló és Nagyhegyes között
ÉAOP-3.1.3/A</t>
  </si>
  <si>
    <t>ÉAOP-3.1.3/A-09-2009-0018</t>
  </si>
  <si>
    <t>Alapszolgáltatások fejlesztése a
Hajdúszoboszlói Kistérségi Szociális Szolgáltató Központ székhelyén és telephelyein
ÉAOP-2009-4.1.3/A</t>
  </si>
  <si>
    <t xml:space="preserve">100% (de a tárgyi eszközök esetében az ÁFA-t a pályázó állja) </t>
  </si>
  <si>
    <r>
      <t>Szilfálakalja u. 16. sz. alatti játszótér felújítása, korszerűsítése és a Szent István park sétányainak felújítása</t>
    </r>
    <r>
      <rPr>
        <sz val="10"/>
        <rFont val="Times New Roman"/>
        <family val="1"/>
      </rPr>
      <t xml:space="preserve">
NDP - Nemzeti Diverzifikációs Program keretében a vidéki települések megújítására és fejlesztésére nyújtandó támogatás </t>
    </r>
  </si>
  <si>
    <t>Kiss Andrea</t>
  </si>
  <si>
    <t xml:space="preserve">145/2009. FVM rendelet alapján </t>
  </si>
  <si>
    <r>
      <t>2010.03.01. - 2010.10.31.</t>
    </r>
    <r>
      <rPr>
        <sz val="10"/>
        <rFont val="Times New Roman"/>
        <family val="1"/>
      </rPr>
      <t xml:space="preserve">
legkésőbb 2011.03.31.-ig kell megvalósítani </t>
    </r>
  </si>
  <si>
    <t>Régió-Terv Kft.</t>
  </si>
  <si>
    <t>ÉAOP-3.1.2/A-09-2009-0001</t>
  </si>
  <si>
    <t>József Attila utca útrekonstrukciója Hajdúszoboszlón
ÉAOP-2009-3.1.2/A-09
Önkormányzati utak fejlesztése</t>
  </si>
  <si>
    <r>
      <t xml:space="preserve">Hajdúszoboszló, </t>
    </r>
    <r>
      <rPr>
        <b/>
        <i/>
        <sz val="10"/>
        <rFont val="Times New Roman"/>
        <family val="1"/>
      </rPr>
      <t>Tokay utca I.-II.</t>
    </r>
    <r>
      <rPr>
        <i/>
        <sz val="10"/>
        <rFont val="Times New Roman"/>
        <family val="1"/>
      </rPr>
      <t xml:space="preserve">
szakasza burkolat-felújítása 
ÉARFT-TEUT 2009.</t>
    </r>
  </si>
  <si>
    <r>
      <t xml:space="preserve">Hajdúszoboszló, </t>
    </r>
    <r>
      <rPr>
        <b/>
        <i/>
        <sz val="10"/>
        <rFont val="Times New Roman"/>
        <family val="1"/>
      </rPr>
      <t>Tölgyfa utca</t>
    </r>
    <r>
      <rPr>
        <i/>
        <sz val="10"/>
        <rFont val="Times New Roman"/>
        <family val="1"/>
      </rPr>
      <t xml:space="preserve">
burkolat-felújítása
ÉARFT-TEUT 2009.</t>
    </r>
  </si>
  <si>
    <t>I. ütem
nyert</t>
  </si>
  <si>
    <t>ÉAOP-4.1.3/A-09-
2009-0006</t>
  </si>
  <si>
    <r>
      <t>IKeR-Integrált Kistérségi e-Közigazgatási Rendszerünk továbbfejlesztésével regionális szintű ASP-szolgáltatás nyújtása partnertelepüléseinknek („régiós IKeR”)</t>
    </r>
    <r>
      <rPr>
        <i/>
        <sz val="10"/>
        <rFont val="Times New Roman"/>
        <family val="1"/>
      </rPr>
      <t xml:space="preserve">
ÉAOP - 2009 - 4.1.6. </t>
    </r>
  </si>
  <si>
    <r>
      <t xml:space="preserve">103.100.000, </t>
    </r>
    <r>
      <rPr>
        <i/>
        <sz val="10"/>
        <rFont val="Times New Roman"/>
        <family val="1"/>
      </rPr>
      <t>ebből
Hajdúszoboszló:
55.600.000 
Partnertelepülések:
47.500.000</t>
    </r>
  </si>
  <si>
    <t xml:space="preserve">Megjegyzés </t>
  </si>
  <si>
    <t>Hajdúszoboszló új minőségű turisztikai menedzseléséért 
ÉAOP-2008-2.1.3</t>
  </si>
  <si>
    <t xml:space="preserve">2009. év </t>
  </si>
  <si>
    <t xml:space="preserve">2010. febr. 25. </t>
  </si>
  <si>
    <t>"Ha a jövőről akarsz gondoskodni, vess magot és gondozd" - Hajdúszoboszló Városi Bölcsőde fejlesztése
I. FORDULÓ
ÉAOP-4.1.3/B</t>
  </si>
  <si>
    <t>2010. 06. 25. - 2011.10.30.</t>
  </si>
  <si>
    <t>ÉAOP-4.1.3/B-2F-2010-0008</t>
  </si>
  <si>
    <t>A turisztikai vonzerő felhasználása
foglalkoztatásra a Hajdúszoboszlói kistérségben
TÁMOP 1.4.4 Helyi és határon átnyúló foglalkozatási megállapodások</t>
  </si>
  <si>
    <t>Dr. Vincze Ferenc
iktatva Német Enikőnél
1-3775/2010</t>
  </si>
  <si>
    <t>A Városi Sportház felújítása
LEADER 1002841
EMVA Forrásból</t>
  </si>
  <si>
    <t>A Bocskai- Sporttelep öltöző épületének felújítása
LEADER 1002841</t>
  </si>
  <si>
    <t>Hajdúszoboszló Város szennyvízcsatorna-hálózat és szennyvíztisztító-telep fejlesztése (előkészítési munka)
KEOP - 1.2.0/1F
2008.
I. ütem</t>
  </si>
  <si>
    <t>szakmai segítségnyújtása</t>
  </si>
  <si>
    <t>Igényelt tám.:
2.815.200 Euro</t>
  </si>
  <si>
    <t>Igényelt tám:3 010 Euro
Elnyert tám.: 2 838,20 Euro</t>
  </si>
  <si>
    <t>(2 500 000 iskola,
1 000 000 önk.)</t>
  </si>
  <si>
    <t>1 fő pályázatkezelő
bérének és eszközeinek támogatása</t>
  </si>
  <si>
    <t>Hajdúszoboszló Üdülőközpontjába
ékelődött leromlott állapotú terület
rehabilitációja
Phare: II. komponens</t>
  </si>
  <si>
    <t>Hajdúszoboszló Üdülőközpontjába
ékelődött leromlott állapotú terület
rehabilitációja
Phare: I. komponens</t>
  </si>
  <si>
    <t>630 112 E</t>
  </si>
  <si>
    <t>2 622 804 E</t>
  </si>
  <si>
    <t>nyert, 20 000 000 az önkormányzat
nem vette igénybe</t>
  </si>
  <si>
    <t>148 678 EU</t>
  </si>
  <si>
    <t xml:space="preserve">Körösrév Község
Önkorményzata </t>
  </si>
  <si>
    <t>OTP Consulting</t>
  </si>
  <si>
    <t xml:space="preserve">Üzleti inkubátortor létrehozása
a határon túli együttműködés keretében a turizmus fejlesztéséért </t>
  </si>
  <si>
    <t>2010. július 06.</t>
  </si>
  <si>
    <t>2011. január 20.</t>
  </si>
  <si>
    <t>Együtt a kistérség biztonságáért</t>
  </si>
  <si>
    <t xml:space="preserve">6141/2011
Német Enikő
</t>
  </si>
  <si>
    <t>2011.03.01-
2011.05.10.</t>
  </si>
  <si>
    <t>05/90/2010</t>
  </si>
  <si>
    <t>2011. év</t>
  </si>
  <si>
    <t xml:space="preserve">2010. febr. 24. </t>
  </si>
  <si>
    <t xml:space="preserve">Tanulói laptop program Hajdúszoboszlón </t>
  </si>
  <si>
    <t>Bényei Sándor projektmenedzser
Csirmaz Piroska pü-i elszámolásért felelős</t>
  </si>
  <si>
    <t>2010.04.01-2013.03.01</t>
  </si>
  <si>
    <t>TIOP-1.1.1-09/1-2010-0092</t>
  </si>
  <si>
    <t>130.</t>
  </si>
  <si>
    <t>2010. dec.06-
2011.aug.31.</t>
  </si>
  <si>
    <t xml:space="preserve">HBMFÜ Hajdú-Bihar Megyei
Fejlesztési Ügynökség Nonprofit Korlátolt Felelősségű Társaság </t>
  </si>
  <si>
    <t xml:space="preserve">2011. febr. 08. </t>
  </si>
  <si>
    <t>Az országos közutak átkelési szakaszain a forgalom csillapítására, a gyalogosok védelmének növelésére, a járművek sebességének csökkentésére alkalmas beavatkozások társfinanszírozására
KKK KÖZL-BIZT-2010.</t>
  </si>
  <si>
    <t xml:space="preserve">folyamatban az elbírálás </t>
  </si>
  <si>
    <t>Szabó László
3948/2011</t>
  </si>
  <si>
    <t>131.</t>
  </si>
  <si>
    <t xml:space="preserve">2011. augusztus 31. </t>
  </si>
  <si>
    <t>Kocsisné Szabó Angéla
1369/2011</t>
  </si>
  <si>
    <t>ÉAOP-5.1.1/D-09-2f-2011-0004</t>
  </si>
  <si>
    <t xml:space="preserve">(H)ősök terein - város és
kultúrközpont revitalizáció Hajdúszoboszlón 
ÉAOP - 2009 - 5.1.1.D
I. forduló </t>
  </si>
  <si>
    <t>A 2. fordulóra pályázat  benyújtásának határideje 2011.08.31.</t>
  </si>
  <si>
    <t>148 511,6 EUR
40 350 601,69 Ft</t>
  </si>
  <si>
    <t>7816,4 EUR
2 123 715,878 Ft</t>
  </si>
  <si>
    <t>1/3775/2010
Német Enikő</t>
  </si>
  <si>
    <t>2011.03.01-2012.12.31.</t>
  </si>
  <si>
    <t>HURO/0802/131_AF/01</t>
  </si>
  <si>
    <t>A megvalósítás
során tényelgesen felhasznált saját erő Ft</t>
  </si>
  <si>
    <t>A megvalósítás
során tényelgesen felhasznált támogatás Ft</t>
  </si>
  <si>
    <t xml:space="preserve">A megvalósítás során felmerült többletköltség összege Ft </t>
  </si>
  <si>
    <t>Pályázatot
benyújtotta</t>
  </si>
  <si>
    <t>Felmerült többletköltséget alátámasztó képviselő-testületi határozat száma</t>
  </si>
  <si>
    <t>2011. nov. 30.</t>
  </si>
  <si>
    <t>Belterületi csapadékvíz -elvezető
rendszerének bővítése</t>
  </si>
  <si>
    <t>ÉAOP-5.1.2/D2-11-2011-0041</t>
  </si>
  <si>
    <t xml:space="preserve">2012. január 31. </t>
  </si>
  <si>
    <t>"Sustainable cross – border tourism development based on common religious and cultural heritages" - "Közös vallási és kulturális örökségünk megőrzése határon átívelő, fenntartható turizmusfejlesztéssel"
HURO 1101 2.1.3 Turizmusfejlesztés</t>
  </si>
  <si>
    <t xml:space="preserve">OTP Consulting Romania Kft. </t>
  </si>
  <si>
    <t>2012.09.01-
2014.02.28</t>
  </si>
  <si>
    <t>HURO 1101</t>
  </si>
  <si>
    <t>Német Enikő
4435/2012</t>
  </si>
  <si>
    <t>2012. év</t>
  </si>
  <si>
    <t>320 Ft-os árfolyamon számolva</t>
  </si>
  <si>
    <t xml:space="preserve">Hőforrás utca útrekonstrukciója
Hajdúszoboszlón </t>
  </si>
  <si>
    <t>Kossuth-Luther-Hőgyes utcák
útrekonstrukciója Hajdúszoboszlón</t>
  </si>
  <si>
    <t xml:space="preserve">2012. január 30. 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</si>
  <si>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</si>
  <si>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</si>
  <si>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</si>
  <si>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</si>
  <si>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</si>
  <si>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</si>
  <si>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</si>
  <si>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</si>
  <si>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</si>
  <si>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</si>
  <si>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</si>
  <si>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</si>
  <si>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132.</t>
  </si>
  <si>
    <t>133.</t>
  </si>
  <si>
    <t>134.</t>
  </si>
  <si>
    <t>135.</t>
  </si>
  <si>
    <t>136.</t>
  </si>
  <si>
    <t>137.</t>
  </si>
  <si>
    <t xml:space="preserve">2012. szept. 28. </t>
  </si>
  <si>
    <t>2012. július 16.</t>
  </si>
  <si>
    <t xml:space="preserve">2012. július 12. </t>
  </si>
  <si>
    <t>EKOP-1.A.2-2012-2012-0009</t>
  </si>
  <si>
    <t>Flexibilis, humánus, korszerű hivatalért
TÁMOP-2.4.5-12/7-2012-0072</t>
  </si>
  <si>
    <t>Esélyteremtő, interaktív Hajdúszoboszló 
TÁMOP-2.4.5-12/3-2012-0008</t>
  </si>
  <si>
    <t>TÁMOP-2.4.5-12/7-2012-0072</t>
  </si>
  <si>
    <t>TÁMOP-2.4.5-12/3-2012-0008</t>
  </si>
  <si>
    <t>12.</t>
  </si>
  <si>
    <t>13.</t>
  </si>
  <si>
    <t>14.</t>
  </si>
  <si>
    <t>15.</t>
  </si>
  <si>
    <t>16.</t>
  </si>
  <si>
    <t>17.</t>
  </si>
  <si>
    <t>80.</t>
  </si>
  <si>
    <t>81.</t>
  </si>
  <si>
    <t>82.</t>
  </si>
  <si>
    <t>83.</t>
  </si>
  <si>
    <t>84.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</si>
  <si>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</si>
  <si>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</si>
  <si>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</si>
  <si>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</si>
  <si>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</si>
  <si>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</si>
  <si>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</si>
  <si>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</si>
  <si>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</si>
  <si>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</si>
  <si>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</si>
  <si>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138.</t>
  </si>
  <si>
    <t>139.</t>
  </si>
  <si>
    <t>140.</t>
  </si>
  <si>
    <t>4641/2012 Szilágyiné P.Gy.</t>
  </si>
  <si>
    <t>4634/2012. Szilágyiné P.Gy.</t>
  </si>
  <si>
    <t xml:space="preserve"> nem nyert</t>
  </si>
  <si>
    <t>HURO 1101 2.1.3 - pályázatban 320 Ft/EUR került tervezésre a költség</t>
  </si>
  <si>
    <t>HURO 1101 2.1.3 - 2013. évi költségvetes készítésekor 285,14 Ft/EUR terveztük a számokat</t>
  </si>
  <si>
    <t>Német Enikő 
8991/2013
22198/2012</t>
  </si>
  <si>
    <t>2013. év</t>
  </si>
  <si>
    <t>2013. febr. 12.</t>
  </si>
  <si>
    <t xml:space="preserve">Kocsisné Szabó Angéla
Német Enikő </t>
  </si>
  <si>
    <t xml:space="preserve">Regió Terv Kft. </t>
  </si>
  <si>
    <t>Tervezett: 2013.09.01-2014.12.31.</t>
  </si>
  <si>
    <t>Hajdúszoboszló Központi
Közigazgatási Irodaházának komplex energetikai korszerűsítése
KEOP-5.5.0/A/12</t>
  </si>
  <si>
    <t>E-Szoboszló - Hajdúszoboszló önkormányzati elektronikus rendszerének továbbfejlesztése
EKOP-1.A.2-2012-2012-0009</t>
  </si>
  <si>
    <t xml:space="preserve">2013. júl. 5. </t>
  </si>
  <si>
    <t>Az önkormányzati civil
partnerség megerősítése Hajdúszboszlón a fenntartható fejlődésért
ÁROP-1.A.6-2013</t>
  </si>
  <si>
    <t>Tervezett: 2014.05.02-2014.10.31.</t>
  </si>
  <si>
    <t>ÁROP-1.A.6-2013-2013-0020</t>
  </si>
  <si>
    <t xml:space="preserve">2013. aug. 2. </t>
  </si>
  <si>
    <t>ÁROP-1.A.5-2013-2013-0087</t>
  </si>
  <si>
    <t>Böro-ráció:
szervezetfejlesztés Hajdúszoboszló Város Önkormányzatában 
ÁROP-1.A.5-2013-2013-0087</t>
  </si>
  <si>
    <t>nem nyert, 
kifogás benyújtása megtörtént, a pályázatot elutasították</t>
  </si>
  <si>
    <t>ÁÜTÖ Menver Kft.</t>
  </si>
  <si>
    <t>114/2008., VF-1/2009., 2269/2010, 291/2011., 9475/2012., 301/2013. Kiss Andrea</t>
  </si>
  <si>
    <t>420/2008, VF-49/2009., 2830/2010., 998/2011., 1135/2012., 3449/2013. projektmenedzser: Bagi Lajoné, hivatali bonyolító: Kiss Andrea</t>
  </si>
  <si>
    <t>Természettudományos labor
kialakítása a hajdúszoboszlói Hőgyes Endre Gimnázium és Szakközépiskolában</t>
  </si>
  <si>
    <t xml:space="preserve">Forwork.eu
Menedzser Iroda Kft. </t>
  </si>
  <si>
    <t>TÁMOP-3.1.3-11/2-
2012-0029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</si>
  <si>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</si>
  <si>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</si>
  <si>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</si>
  <si>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</si>
  <si>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</si>
  <si>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</si>
  <si>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</si>
  <si>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</si>
  <si>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</si>
  <si>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</si>
  <si>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</si>
  <si>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</si>
  <si>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</si>
  <si>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</si>
  <si>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</si>
  <si>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</si>
  <si>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</si>
  <si>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</si>
  <si>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</si>
  <si>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</si>
  <si>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</si>
  <si>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</si>
  <si>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</si>
  <si>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</si>
  <si>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</si>
  <si>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</si>
  <si>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</si>
  <si>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</si>
  <si>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</si>
  <si>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</si>
  <si>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</si>
  <si>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</si>
  <si>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</si>
  <si>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</si>
  <si>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</si>
  <si>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</si>
  <si>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</si>
  <si>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</si>
  <si>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</si>
  <si>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</si>
  <si>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</si>
  <si>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</si>
  <si>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</si>
  <si>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</si>
  <si>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</si>
  <si>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</si>
  <si>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</si>
  <si>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</si>
  <si>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</si>
  <si>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</si>
  <si>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</si>
  <si>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</si>
  <si>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</si>
  <si>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</si>
  <si>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</si>
  <si>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</si>
  <si>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</si>
  <si>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</si>
  <si>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</si>
  <si>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</si>
  <si>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</si>
  <si>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</si>
  <si>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141.</t>
  </si>
  <si>
    <t>142.</t>
  </si>
  <si>
    <t>143.</t>
  </si>
  <si>
    <t>144.</t>
  </si>
  <si>
    <t>2013. ápr. 30.</t>
  </si>
  <si>
    <t>Aranykapu Óvoda felújítási célú pályázata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</si>
  <si>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</si>
  <si>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</si>
  <si>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</si>
  <si>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</si>
  <si>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</si>
  <si>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</si>
  <si>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</si>
  <si>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</si>
  <si>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</si>
  <si>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145.</t>
  </si>
  <si>
    <t>2014. év</t>
  </si>
  <si>
    <t>2014. január 27.</t>
  </si>
  <si>
    <t>2013. évi hulladékgazdálkodási
közszolgáltatás biztosítása
(Vidékfejlesztési Minisztérium 2013. évi hulladékgazdálkodási
közszolgáltatás biztosítása programjának pályázati felhívásához)</t>
  </si>
  <si>
    <t xml:space="preserve">Német Enikő
2644-1/2014
</t>
  </si>
  <si>
    <t>Tervezett:
2013.01.01-2014.12.31.</t>
  </si>
  <si>
    <t>ÉAOP-3.1.2/A-11-2012-0029</t>
  </si>
  <si>
    <t>Hajdúszoboszlói Református Egyházközség</t>
  </si>
  <si>
    <t>Fókuszban Bt.</t>
  </si>
  <si>
    <t>HU07-0030-A1-2013</t>
  </si>
  <si>
    <t>Tervezett: 
2015.01.01-
2016.04.30</t>
  </si>
  <si>
    <t>2014. május 21.</t>
  </si>
  <si>
    <t>A múlt megidézése Bocskai fejedelem
koronájával a Hajdúszobszlói Református Templom jövőjében
(Norvég Alap)</t>
  </si>
  <si>
    <t>2014. augusztus 21.</t>
  </si>
  <si>
    <t>Napelemes rendszerek kialakítása Hajdúszoboszlón</t>
  </si>
  <si>
    <t>4.</t>
  </si>
  <si>
    <t>5.</t>
  </si>
  <si>
    <t>6.</t>
  </si>
  <si>
    <t>7.</t>
  </si>
  <si>
    <t>8.</t>
  </si>
  <si>
    <t>9.</t>
  </si>
  <si>
    <t>10.</t>
  </si>
  <si>
    <t>11.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</si>
  <si>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</si>
  <si>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</si>
  <si>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</si>
  <si>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</si>
  <si>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</si>
  <si>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</si>
  <si>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</si>
  <si>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</si>
  <si>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</si>
  <si>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</si>
  <si>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</si>
  <si>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</si>
  <si>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</si>
  <si>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146.</t>
  </si>
  <si>
    <t>147.</t>
  </si>
  <si>
    <t>148.</t>
  </si>
  <si>
    <t>2012.04.02-
2014.12.31</t>
  </si>
  <si>
    <t>2014. október 3.</t>
  </si>
  <si>
    <t>Hajdúszoboszlói Városháza energetikai korszerűsítése</t>
  </si>
  <si>
    <t xml:space="preserve">
2015.05.15-
2015.08.31</t>
  </si>
  <si>
    <t>KEOP-4.10.0/F/14-2014-0335</t>
  </si>
  <si>
    <t>KEOP-4.10.0/N/14-2014-0303</t>
  </si>
  <si>
    <t>77.69%</t>
  </si>
  <si>
    <t>99.49%</t>
  </si>
  <si>
    <t>2015.05.20-2015.08.31</t>
  </si>
  <si>
    <t>2013.08.23.-2015. 08. 31.</t>
  </si>
  <si>
    <t>486/2013.   Kiss Andrea, Széles Orsolya</t>
  </si>
  <si>
    <t xml:space="preserve">
2013.11.18-2014.12.31.</t>
  </si>
  <si>
    <t>tartaléklistás pályázat, nem nyert</t>
  </si>
  <si>
    <t>KEOP-5.5.0/A/12-2013-0204</t>
  </si>
  <si>
    <t>Csirmaz Piroska/ Harmati Péter
Lőrincz László projektmenedzser</t>
  </si>
  <si>
    <t>Molnár Viktória</t>
  </si>
  <si>
    <t>2014.04.01-2015.06.30.</t>
  </si>
  <si>
    <t>Támogatási előleg visszafizetése: 463.191 Ft</t>
  </si>
  <si>
    <t xml:space="preserve">
Tényleges:
2013.07.03.-2015.01.02.</t>
  </si>
  <si>
    <t>2015. év</t>
  </si>
  <si>
    <t>2015. november 16.</t>
  </si>
  <si>
    <t>Együttműködés a körösrévi értéktár létrehozására</t>
  </si>
  <si>
    <t>bírálat folyamatban</t>
  </si>
  <si>
    <t>2016.01.01-2016.08.31.</t>
  </si>
  <si>
    <t>HUNG-2015-3669</t>
  </si>
  <si>
    <t>2014.03.01-2015.10.31.</t>
  </si>
  <si>
    <t>2.</t>
  </si>
  <si>
    <t>2015. augusztus 31.</t>
  </si>
  <si>
    <t>"Egyről a Kettőre"-25. éves jubileumi testvérvárosi találkozó</t>
  </si>
  <si>
    <t>7500 Euro
Árfolyam 314,49 Ft</t>
  </si>
  <si>
    <t>(Europe for Citizens)
569467-CITIZ-1-2015-2-HU-CITIZ-TT</t>
  </si>
  <si>
    <t>1.</t>
  </si>
  <si>
    <t>3.</t>
  </si>
  <si>
    <t>A gyermekétkeztetés feltételeit javító fejlesztések támogatására</t>
  </si>
  <si>
    <t>Harmati Péter</t>
  </si>
  <si>
    <t>Igénylésazonosító: 254585</t>
  </si>
  <si>
    <t>Az adósságkonszolidációban részt nem vett települési önkormányzatok fejlesztési támogatása</t>
  </si>
  <si>
    <t>2015. szeptember 1.</t>
  </si>
  <si>
    <t>EU Önerő Alap támogatás
Belterületi csapadékvíz-elvezető rendszerének bővítése</t>
  </si>
  <si>
    <t>Széles Orsolya</t>
  </si>
  <si>
    <t>2015.október 12.</t>
  </si>
  <si>
    <t>2015. május 29.</t>
  </si>
  <si>
    <t>2015. június 9</t>
  </si>
  <si>
    <t>Kötelező önkormányzati feladatot ellátó intézmények fejlesztésének, felújításánal támogatása</t>
  </si>
  <si>
    <t>Igénylésazonosító: 260495</t>
  </si>
  <si>
    <t>Azonosító: 278995</t>
  </si>
  <si>
    <t>BMÖGF/188-64/2015</t>
  </si>
  <si>
    <t xml:space="preserve">Kiss Andrea </t>
  </si>
  <si>
    <t xml:space="preserve">EU Önerő Alap támogatás
Hőforrás utca útrekonstrukciója
Hajdúszoboszlón </t>
  </si>
  <si>
    <t>2013. december 10</t>
  </si>
  <si>
    <t>2014. december 29.</t>
  </si>
  <si>
    <t>EU Önerő Alap támogatás
(H)ősök terei- város- és kultúrközpont revitalizáció Hajdúszoboszlón</t>
  </si>
  <si>
    <t>2014. január 9.</t>
  </si>
  <si>
    <t>2013. április 16.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</si>
  <si>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</si>
  <si>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</si>
  <si>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</si>
  <si>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</si>
  <si>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</si>
  <si>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</si>
  <si>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</si>
  <si>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</si>
  <si>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</si>
  <si>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</si>
  <si>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</si>
  <si>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</si>
  <si>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 xml:space="preserve">(H)ősök terein - város -és kultúrközpont revitalizáció Hajdúszoboszlón </t>
  </si>
  <si>
    <t>Összefoglaló táblázat a 2000-2015. év pályázatairól</t>
  </si>
  <si>
    <t>2013. december 17.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</si>
</sst>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\ [$EUR]"/>
    <numFmt numFmtId="166" formatCode="#,##0\ &quot;Ft&quot;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4"/>
      <name val="Bodoni MT Black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0"/>
      <name val="Sylfaen"/>
      <family val="1"/>
    </font>
    <font>
      <b/>
      <sz val="14"/>
      <name val="Bodoni MT Black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Bodoni MT Black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9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9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/>
    </xf>
    <xf numFmtId="9" fontId="6" fillId="32" borderId="10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0" fontId="6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/>
    </xf>
    <xf numFmtId="0" fontId="4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9" fontId="5" fillId="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3" fontId="5" fillId="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0" fontId="5" fillId="4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7" fillId="32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4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 wrapText="1"/>
    </xf>
    <xf numFmtId="10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5" fillId="33" borderId="10" xfId="62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/>
    </xf>
    <xf numFmtId="1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9" fontId="4" fillId="35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4" fillId="36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0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199"/>
  <sheetViews>
    <sheetView tabSelected="1" view="pageBreakPreview" zoomScale="77" zoomScaleSheetLayoutView="77" zoomScalePageLayoutView="0" workbookViewId="0" topLeftCell="A1">
      <pane ySplit="1" topLeftCell="A2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8515625" style="0" customWidth="1"/>
    <col min="2" max="2" width="22.00390625" style="0" customWidth="1"/>
    <col min="3" max="3" width="24.140625" style="0" customWidth="1"/>
    <col min="4" max="4" width="14.140625" style="0" customWidth="1"/>
    <col min="5" max="5" width="14.00390625" style="0" customWidth="1"/>
    <col min="6" max="6" width="13.28125" style="0" customWidth="1"/>
    <col min="7" max="8" width="13.8515625" style="0" hidden="1" customWidth="1"/>
    <col min="9" max="9" width="12.8515625" style="0" hidden="1" customWidth="1"/>
    <col min="10" max="10" width="13.140625" style="0" hidden="1" customWidth="1"/>
    <col min="11" max="11" width="13.8515625" style="0" customWidth="1"/>
    <col min="12" max="12" width="15.140625" style="0" customWidth="1"/>
    <col min="13" max="13" width="15.00390625" style="0" customWidth="1"/>
    <col min="14" max="14" width="16.28125" style="11" customWidth="1"/>
    <col min="15" max="15" width="11.00390625" style="0" customWidth="1"/>
    <col min="16" max="16" width="17.421875" style="0" customWidth="1"/>
    <col min="17" max="18" width="18.140625" style="0" customWidth="1"/>
  </cols>
  <sheetData>
    <row r="1" spans="1:18" ht="38.25" customHeight="1">
      <c r="A1" s="192" t="s">
        <v>822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  <c r="P1" s="194"/>
      <c r="Q1" s="194"/>
      <c r="R1" s="194"/>
    </row>
    <row r="2" spans="1:18" ht="38.25" customHeight="1">
      <c r="A2" s="175" t="s">
        <v>774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  <c r="P2" s="177"/>
      <c r="Q2" s="177"/>
      <c r="R2" s="177"/>
    </row>
    <row r="3" spans="1:18" s="2" customFormat="1" ht="75" customHeight="1">
      <c r="A3" s="155" t="s">
        <v>0</v>
      </c>
      <c r="B3" s="155" t="s">
        <v>1</v>
      </c>
      <c r="C3" s="155" t="s">
        <v>2</v>
      </c>
      <c r="D3" s="156" t="s">
        <v>82</v>
      </c>
      <c r="E3" s="156" t="s">
        <v>14</v>
      </c>
      <c r="F3" s="155" t="s">
        <v>15</v>
      </c>
      <c r="G3" s="156" t="s">
        <v>542</v>
      </c>
      <c r="H3" s="156" t="s">
        <v>543</v>
      </c>
      <c r="I3" s="156" t="s">
        <v>544</v>
      </c>
      <c r="J3" s="156" t="s">
        <v>546</v>
      </c>
      <c r="K3" s="156" t="s">
        <v>3</v>
      </c>
      <c r="L3" s="156" t="s">
        <v>545</v>
      </c>
      <c r="M3" s="156" t="s">
        <v>135</v>
      </c>
      <c r="N3" s="156" t="s">
        <v>115</v>
      </c>
      <c r="O3" s="156" t="s">
        <v>209</v>
      </c>
      <c r="P3" s="156" t="s">
        <v>244</v>
      </c>
      <c r="Q3" s="156" t="s">
        <v>245</v>
      </c>
      <c r="R3" s="156" t="s">
        <v>486</v>
      </c>
    </row>
    <row r="4" spans="1:18" s="2" customFormat="1" ht="75" customHeight="1">
      <c r="A4" s="40" t="s">
        <v>786</v>
      </c>
      <c r="B4" s="166" t="s">
        <v>775</v>
      </c>
      <c r="C4" s="165" t="s">
        <v>776</v>
      </c>
      <c r="D4" s="157">
        <v>2800000</v>
      </c>
      <c r="E4" s="157"/>
      <c r="F4" s="157">
        <v>0</v>
      </c>
      <c r="G4" s="167"/>
      <c r="H4" s="167"/>
      <c r="I4" s="167"/>
      <c r="J4" s="167"/>
      <c r="K4" s="168">
        <v>1</v>
      </c>
      <c r="L4" s="167" t="s">
        <v>416</v>
      </c>
      <c r="M4" s="167" t="s">
        <v>777</v>
      </c>
      <c r="N4" s="165" t="s">
        <v>427</v>
      </c>
      <c r="O4" s="167" t="s">
        <v>232</v>
      </c>
      <c r="P4" s="167" t="s">
        <v>778</v>
      </c>
      <c r="Q4" s="167" t="s">
        <v>779</v>
      </c>
      <c r="R4" s="167"/>
    </row>
    <row r="5" spans="1:18" s="2" customFormat="1" ht="75" customHeight="1">
      <c r="A5" s="40" t="s">
        <v>781</v>
      </c>
      <c r="B5" s="169" t="s">
        <v>795</v>
      </c>
      <c r="C5" s="170" t="s">
        <v>793</v>
      </c>
      <c r="D5" s="81">
        <v>15196124</v>
      </c>
      <c r="E5" s="171">
        <v>15196124</v>
      </c>
      <c r="F5" s="171">
        <v>0</v>
      </c>
      <c r="G5" s="172"/>
      <c r="H5" s="172"/>
      <c r="I5" s="172"/>
      <c r="J5" s="172"/>
      <c r="K5" s="173"/>
      <c r="L5" s="172" t="s">
        <v>416</v>
      </c>
      <c r="M5" s="172" t="s">
        <v>9</v>
      </c>
      <c r="N5" s="170" t="s">
        <v>794</v>
      </c>
      <c r="O5" s="172" t="s">
        <v>232</v>
      </c>
      <c r="P5" s="172"/>
      <c r="Q5" s="42" t="s">
        <v>800</v>
      </c>
      <c r="R5" s="172"/>
    </row>
    <row r="6" spans="1:18" s="2" customFormat="1" ht="75" customHeight="1">
      <c r="A6" s="40" t="s">
        <v>787</v>
      </c>
      <c r="B6" s="169" t="s">
        <v>792</v>
      </c>
      <c r="C6" s="170" t="s">
        <v>791</v>
      </c>
      <c r="D6" s="171">
        <v>200000000</v>
      </c>
      <c r="E6" s="171">
        <v>200000000</v>
      </c>
      <c r="F6" s="171">
        <v>0</v>
      </c>
      <c r="G6" s="172"/>
      <c r="H6" s="172"/>
      <c r="I6" s="172"/>
      <c r="J6" s="172"/>
      <c r="K6" s="173">
        <v>1</v>
      </c>
      <c r="L6" s="172" t="s">
        <v>416</v>
      </c>
      <c r="M6" s="172" t="s">
        <v>9</v>
      </c>
      <c r="N6" s="170" t="s">
        <v>314</v>
      </c>
      <c r="O6" s="172" t="s">
        <v>232</v>
      </c>
      <c r="P6" s="172"/>
      <c r="Q6" s="172" t="s">
        <v>801</v>
      </c>
      <c r="R6" s="172"/>
    </row>
    <row r="7" spans="1:18" s="2" customFormat="1" ht="75" customHeight="1">
      <c r="A7" s="40" t="s">
        <v>731</v>
      </c>
      <c r="B7" s="166" t="s">
        <v>782</v>
      </c>
      <c r="C7" s="165" t="s">
        <v>783</v>
      </c>
      <c r="D7" s="157">
        <v>2358675</v>
      </c>
      <c r="E7" s="157">
        <v>0</v>
      </c>
      <c r="F7" s="157">
        <v>0</v>
      </c>
      <c r="G7" s="167"/>
      <c r="H7" s="167"/>
      <c r="I7" s="167"/>
      <c r="J7" s="167"/>
      <c r="K7" s="168">
        <v>1</v>
      </c>
      <c r="L7" s="167" t="s">
        <v>416</v>
      </c>
      <c r="M7" s="167" t="s">
        <v>16</v>
      </c>
      <c r="N7" s="165" t="s">
        <v>427</v>
      </c>
      <c r="O7" s="167" t="s">
        <v>232</v>
      </c>
      <c r="P7" s="167"/>
      <c r="Q7" s="167" t="s">
        <v>785</v>
      </c>
      <c r="R7" s="167" t="s">
        <v>784</v>
      </c>
    </row>
    <row r="8" spans="1:18" s="2" customFormat="1" ht="75" customHeight="1">
      <c r="A8" s="40" t="s">
        <v>732</v>
      </c>
      <c r="B8" s="169" t="s">
        <v>797</v>
      </c>
      <c r="C8" s="170" t="s">
        <v>798</v>
      </c>
      <c r="D8" s="171">
        <v>21771443</v>
      </c>
      <c r="E8" s="171">
        <v>0</v>
      </c>
      <c r="F8" s="171">
        <v>7257149</v>
      </c>
      <c r="G8" s="172"/>
      <c r="H8" s="172"/>
      <c r="I8" s="172"/>
      <c r="J8" s="172"/>
      <c r="K8" s="173"/>
      <c r="L8" s="172" t="s">
        <v>416</v>
      </c>
      <c r="M8" s="172" t="s">
        <v>16</v>
      </c>
      <c r="N8" s="170" t="s">
        <v>794</v>
      </c>
      <c r="O8" s="172" t="s">
        <v>232</v>
      </c>
      <c r="P8" s="172"/>
      <c r="Q8" s="172" t="s">
        <v>799</v>
      </c>
      <c r="R8" s="172"/>
    </row>
    <row r="9" spans="1:18" s="2" customFormat="1" ht="75" customHeight="1">
      <c r="A9" s="40" t="s">
        <v>733</v>
      </c>
      <c r="B9" s="169" t="s">
        <v>796</v>
      </c>
      <c r="C9" s="170" t="s">
        <v>788</v>
      </c>
      <c r="D9" s="171">
        <v>73994972</v>
      </c>
      <c r="E9" s="171">
        <v>0</v>
      </c>
      <c r="F9" s="171">
        <v>24664991</v>
      </c>
      <c r="G9" s="172"/>
      <c r="H9" s="172"/>
      <c r="I9" s="172"/>
      <c r="J9" s="172"/>
      <c r="K9" s="173"/>
      <c r="L9" s="172" t="s">
        <v>416</v>
      </c>
      <c r="M9" s="172" t="s">
        <v>16</v>
      </c>
      <c r="N9" s="170" t="s">
        <v>789</v>
      </c>
      <c r="O9" s="172" t="s">
        <v>232</v>
      </c>
      <c r="P9" s="172"/>
      <c r="Q9" s="172" t="s">
        <v>790</v>
      </c>
      <c r="R9" s="172"/>
    </row>
    <row r="10" spans="1:18" ht="38.25" customHeight="1">
      <c r="A10" s="175" t="s">
        <v>717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7"/>
      <c r="P10" s="177"/>
      <c r="Q10" s="177"/>
      <c r="R10" s="177"/>
    </row>
    <row r="11" spans="1:18" s="2" customFormat="1" ht="75" customHeight="1">
      <c r="A11" s="155" t="s">
        <v>0</v>
      </c>
      <c r="B11" s="155" t="s">
        <v>1</v>
      </c>
      <c r="C11" s="155" t="s">
        <v>2</v>
      </c>
      <c r="D11" s="156" t="s">
        <v>82</v>
      </c>
      <c r="E11" s="156" t="s">
        <v>14</v>
      </c>
      <c r="F11" s="155" t="s">
        <v>15</v>
      </c>
      <c r="G11" s="156" t="s">
        <v>542</v>
      </c>
      <c r="H11" s="156" t="s">
        <v>543</v>
      </c>
      <c r="I11" s="156" t="s">
        <v>544</v>
      </c>
      <c r="J11" s="156" t="s">
        <v>546</v>
      </c>
      <c r="K11" s="156" t="s">
        <v>3</v>
      </c>
      <c r="L11" s="156" t="s">
        <v>545</v>
      </c>
      <c r="M11" s="156" t="s">
        <v>135</v>
      </c>
      <c r="N11" s="156" t="s">
        <v>115</v>
      </c>
      <c r="O11" s="156" t="s">
        <v>209</v>
      </c>
      <c r="P11" s="156" t="s">
        <v>244</v>
      </c>
      <c r="Q11" s="156" t="s">
        <v>245</v>
      </c>
      <c r="R11" s="156" t="s">
        <v>486</v>
      </c>
    </row>
    <row r="12" spans="1:18" s="2" customFormat="1" ht="75" customHeight="1">
      <c r="A12" s="40" t="s">
        <v>734</v>
      </c>
      <c r="B12" s="40" t="s">
        <v>805</v>
      </c>
      <c r="C12" s="170" t="s">
        <v>806</v>
      </c>
      <c r="D12" s="81">
        <v>21143817</v>
      </c>
      <c r="E12" s="81">
        <v>21143817</v>
      </c>
      <c r="F12" s="171">
        <v>0</v>
      </c>
      <c r="G12" s="172"/>
      <c r="H12" s="172"/>
      <c r="I12" s="172"/>
      <c r="J12" s="172"/>
      <c r="K12" s="173"/>
      <c r="L12" s="172" t="s">
        <v>416</v>
      </c>
      <c r="M12" s="172" t="s">
        <v>9</v>
      </c>
      <c r="N12" s="170" t="s">
        <v>427</v>
      </c>
      <c r="O12" s="172" t="s">
        <v>232</v>
      </c>
      <c r="P12" s="172"/>
      <c r="Q12" s="42"/>
      <c r="R12" s="172"/>
    </row>
    <row r="13" spans="1:18" s="2" customFormat="1" ht="75" customHeight="1">
      <c r="A13" s="40" t="s">
        <v>735</v>
      </c>
      <c r="B13" s="166" t="s">
        <v>756</v>
      </c>
      <c r="C13" s="165" t="s">
        <v>757</v>
      </c>
      <c r="D13" s="157">
        <v>142887700</v>
      </c>
      <c r="E13" s="157">
        <v>142155569</v>
      </c>
      <c r="F13" s="157">
        <v>732131</v>
      </c>
      <c r="G13" s="167"/>
      <c r="H13" s="167"/>
      <c r="I13" s="167"/>
      <c r="J13" s="167"/>
      <c r="K13" s="167" t="s">
        <v>762</v>
      </c>
      <c r="L13" s="167" t="s">
        <v>416</v>
      </c>
      <c r="M13" s="167" t="s">
        <v>9</v>
      </c>
      <c r="N13" s="165" t="s">
        <v>427</v>
      </c>
      <c r="O13" s="167" t="s">
        <v>233</v>
      </c>
      <c r="P13" s="167" t="s">
        <v>758</v>
      </c>
      <c r="Q13" s="167" t="s">
        <v>759</v>
      </c>
      <c r="R13" s="167" t="s">
        <v>407</v>
      </c>
    </row>
    <row r="14" spans="1:18" s="2" customFormat="1" ht="99" customHeight="1">
      <c r="A14" s="40" t="s">
        <v>736</v>
      </c>
      <c r="B14" s="166" t="s">
        <v>729</v>
      </c>
      <c r="C14" s="165" t="s">
        <v>730</v>
      </c>
      <c r="D14" s="157">
        <v>49899824</v>
      </c>
      <c r="E14" s="157">
        <v>38767443</v>
      </c>
      <c r="F14" s="157">
        <v>11132381</v>
      </c>
      <c r="G14" s="167"/>
      <c r="H14" s="167"/>
      <c r="I14" s="167"/>
      <c r="J14" s="167"/>
      <c r="K14" s="167" t="s">
        <v>761</v>
      </c>
      <c r="L14" s="167" t="s">
        <v>416</v>
      </c>
      <c r="M14" s="167" t="s">
        <v>9</v>
      </c>
      <c r="N14" s="165" t="s">
        <v>427</v>
      </c>
      <c r="O14" s="167" t="s">
        <v>233</v>
      </c>
      <c r="P14" s="167" t="s">
        <v>763</v>
      </c>
      <c r="Q14" s="167" t="s">
        <v>760</v>
      </c>
      <c r="R14" s="167" t="s">
        <v>407</v>
      </c>
    </row>
    <row r="15" spans="1:18" s="2" customFormat="1" ht="75" customHeight="1">
      <c r="A15" s="40" t="s">
        <v>737</v>
      </c>
      <c r="B15" s="166" t="s">
        <v>727</v>
      </c>
      <c r="C15" s="165" t="s">
        <v>728</v>
      </c>
      <c r="D15" s="157">
        <v>54580520</v>
      </c>
      <c r="E15" s="167">
        <v>0</v>
      </c>
      <c r="F15" s="157">
        <v>2872659.88</v>
      </c>
      <c r="G15" s="165"/>
      <c r="H15" s="165"/>
      <c r="I15" s="165"/>
      <c r="J15" s="165"/>
      <c r="K15" s="168">
        <v>0.95</v>
      </c>
      <c r="L15" s="165" t="s">
        <v>723</v>
      </c>
      <c r="M15" s="167" t="s">
        <v>529</v>
      </c>
      <c r="N15" s="165" t="s">
        <v>427</v>
      </c>
      <c r="O15" s="167" t="s">
        <v>724</v>
      </c>
      <c r="P15" s="167" t="s">
        <v>726</v>
      </c>
      <c r="Q15" s="165" t="s">
        <v>725</v>
      </c>
      <c r="R15" s="165"/>
    </row>
    <row r="16" spans="1:18" s="2" customFormat="1" ht="115.5" customHeight="1">
      <c r="A16" s="40" t="s">
        <v>738</v>
      </c>
      <c r="B16" s="40" t="s">
        <v>718</v>
      </c>
      <c r="C16" s="83" t="s">
        <v>719</v>
      </c>
      <c r="D16" s="81">
        <v>199110631</v>
      </c>
      <c r="E16" s="81">
        <v>0</v>
      </c>
      <c r="F16" s="82">
        <v>0</v>
      </c>
      <c r="G16" s="42"/>
      <c r="H16" s="42"/>
      <c r="I16" s="42"/>
      <c r="J16" s="42"/>
      <c r="K16" s="41">
        <v>1</v>
      </c>
      <c r="L16" s="42" t="s">
        <v>73</v>
      </c>
      <c r="M16" s="42" t="s">
        <v>375</v>
      </c>
      <c r="N16" s="42" t="s">
        <v>720</v>
      </c>
      <c r="O16" s="42" t="s">
        <v>232</v>
      </c>
      <c r="P16" s="42" t="s">
        <v>721</v>
      </c>
      <c r="Q16" s="42"/>
      <c r="R16" s="42"/>
    </row>
    <row r="17" spans="1:18" s="2" customFormat="1" ht="75" customHeight="1">
      <c r="A17" s="40" t="s">
        <v>587</v>
      </c>
      <c r="B17" s="40" t="s">
        <v>807</v>
      </c>
      <c r="C17" s="170" t="s">
        <v>806</v>
      </c>
      <c r="D17" s="81">
        <v>19052943</v>
      </c>
      <c r="E17" s="81">
        <v>19052943</v>
      </c>
      <c r="F17" s="171">
        <v>0</v>
      </c>
      <c r="G17" s="172"/>
      <c r="H17" s="172"/>
      <c r="I17" s="172"/>
      <c r="J17" s="172"/>
      <c r="K17" s="173"/>
      <c r="L17" s="172" t="s">
        <v>416</v>
      </c>
      <c r="M17" s="172" t="s">
        <v>9</v>
      </c>
      <c r="N17" s="170" t="s">
        <v>427</v>
      </c>
      <c r="O17" s="172" t="s">
        <v>232</v>
      </c>
      <c r="P17" s="172"/>
      <c r="Q17" s="42"/>
      <c r="R17" s="172"/>
    </row>
    <row r="18" spans="1:18" s="2" customFormat="1" ht="38.25" customHeight="1">
      <c r="A18" s="199" t="s">
        <v>618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1"/>
    </row>
    <row r="19" spans="1:18" s="2" customFormat="1" ht="75" customHeight="1">
      <c r="A19" s="155" t="s">
        <v>0</v>
      </c>
      <c r="B19" s="155" t="s">
        <v>1</v>
      </c>
      <c r="C19" s="155" t="s">
        <v>2</v>
      </c>
      <c r="D19" s="156" t="s">
        <v>82</v>
      </c>
      <c r="E19" s="156" t="s">
        <v>14</v>
      </c>
      <c r="F19" s="155" t="s">
        <v>15</v>
      </c>
      <c r="G19" s="156" t="s">
        <v>542</v>
      </c>
      <c r="H19" s="156" t="s">
        <v>543</v>
      </c>
      <c r="I19" s="156" t="s">
        <v>544</v>
      </c>
      <c r="J19" s="156" t="s">
        <v>546</v>
      </c>
      <c r="K19" s="156" t="s">
        <v>3</v>
      </c>
      <c r="L19" s="156" t="s">
        <v>545</v>
      </c>
      <c r="M19" s="156" t="s">
        <v>135</v>
      </c>
      <c r="N19" s="156" t="s">
        <v>115</v>
      </c>
      <c r="O19" s="156" t="s">
        <v>209</v>
      </c>
      <c r="P19" s="156" t="s">
        <v>244</v>
      </c>
      <c r="Q19" s="156" t="s">
        <v>245</v>
      </c>
      <c r="R19" s="156" t="s">
        <v>486</v>
      </c>
    </row>
    <row r="20" spans="1:18" s="2" customFormat="1" ht="75" customHeight="1">
      <c r="A20" s="40" t="s">
        <v>588</v>
      </c>
      <c r="B20" s="40" t="s">
        <v>823</v>
      </c>
      <c r="C20" s="170" t="s">
        <v>803</v>
      </c>
      <c r="D20" s="81">
        <v>15985547</v>
      </c>
      <c r="E20" s="171">
        <v>15985547</v>
      </c>
      <c r="F20" s="171">
        <v>0</v>
      </c>
      <c r="G20" s="172"/>
      <c r="H20" s="172"/>
      <c r="I20" s="172"/>
      <c r="J20" s="172"/>
      <c r="K20" s="173"/>
      <c r="L20" s="172" t="s">
        <v>416</v>
      </c>
      <c r="M20" s="172" t="s">
        <v>9</v>
      </c>
      <c r="N20" s="170" t="s">
        <v>314</v>
      </c>
      <c r="O20" s="172" t="s">
        <v>232</v>
      </c>
      <c r="P20" s="172"/>
      <c r="Q20" s="42"/>
      <c r="R20" s="172"/>
    </row>
    <row r="21" spans="1:18" s="2" customFormat="1" ht="75" customHeight="1">
      <c r="A21" s="40" t="s">
        <v>589</v>
      </c>
      <c r="B21" s="40" t="s">
        <v>804</v>
      </c>
      <c r="C21" s="170" t="s">
        <v>793</v>
      </c>
      <c r="D21" s="81">
        <v>10159738</v>
      </c>
      <c r="E21" s="171">
        <v>10159738</v>
      </c>
      <c r="F21" s="171">
        <v>0</v>
      </c>
      <c r="G21" s="172"/>
      <c r="H21" s="172"/>
      <c r="I21" s="172"/>
      <c r="J21" s="172"/>
      <c r="K21" s="173"/>
      <c r="L21" s="172" t="s">
        <v>416</v>
      </c>
      <c r="M21" s="172" t="s">
        <v>9</v>
      </c>
      <c r="N21" s="170" t="s">
        <v>802</v>
      </c>
      <c r="O21" s="172" t="s">
        <v>232</v>
      </c>
      <c r="P21" s="172"/>
      <c r="Q21" s="42"/>
      <c r="R21" s="172"/>
    </row>
    <row r="22" spans="1:18" s="2" customFormat="1" ht="75" customHeight="1">
      <c r="A22" s="40" t="s">
        <v>590</v>
      </c>
      <c r="B22" s="123" t="s">
        <v>629</v>
      </c>
      <c r="C22" s="124" t="s">
        <v>631</v>
      </c>
      <c r="D22" s="125">
        <v>36139569</v>
      </c>
      <c r="E22" s="125">
        <v>36139569</v>
      </c>
      <c r="F22" s="126">
        <v>0</v>
      </c>
      <c r="G22" s="128"/>
      <c r="H22" s="128"/>
      <c r="I22" s="128"/>
      <c r="J22" s="128"/>
      <c r="K22" s="136">
        <v>1</v>
      </c>
      <c r="L22" s="124" t="s">
        <v>73</v>
      </c>
      <c r="M22" s="128" t="s">
        <v>9</v>
      </c>
      <c r="N22" s="128" t="s">
        <v>387</v>
      </c>
      <c r="O22" s="128" t="s">
        <v>232</v>
      </c>
      <c r="P22" s="128" t="s">
        <v>766</v>
      </c>
      <c r="Q22" s="128" t="s">
        <v>630</v>
      </c>
      <c r="R22" s="128"/>
    </row>
    <row r="23" spans="1:18" s="2" customFormat="1" ht="75" customHeight="1">
      <c r="A23" s="40" t="s">
        <v>591</v>
      </c>
      <c r="B23" s="119" t="s">
        <v>625</v>
      </c>
      <c r="C23" s="165" t="s">
        <v>626</v>
      </c>
      <c r="D23" s="122">
        <v>14539092</v>
      </c>
      <c r="E23" s="122">
        <v>0</v>
      </c>
      <c r="F23" s="149">
        <v>0</v>
      </c>
      <c r="G23" s="120"/>
      <c r="H23" s="120"/>
      <c r="I23" s="120"/>
      <c r="J23" s="120"/>
      <c r="K23" s="150">
        <v>1</v>
      </c>
      <c r="L23" s="121" t="s">
        <v>73</v>
      </c>
      <c r="M23" s="120" t="s">
        <v>767</v>
      </c>
      <c r="N23" s="120" t="s">
        <v>387</v>
      </c>
      <c r="O23" s="120" t="s">
        <v>232</v>
      </c>
      <c r="P23" s="120" t="s">
        <v>627</v>
      </c>
      <c r="Q23" s="120" t="s">
        <v>628</v>
      </c>
      <c r="R23" s="120"/>
    </row>
    <row r="24" spans="1:18" s="2" customFormat="1" ht="75" customHeight="1">
      <c r="A24" s="40" t="s">
        <v>592</v>
      </c>
      <c r="B24" s="40" t="s">
        <v>705</v>
      </c>
      <c r="C24" s="83" t="s">
        <v>706</v>
      </c>
      <c r="D24" s="81">
        <v>28083575</v>
      </c>
      <c r="E24" s="81">
        <v>0</v>
      </c>
      <c r="F24" s="82">
        <v>0</v>
      </c>
      <c r="G24" s="42"/>
      <c r="H24" s="42"/>
      <c r="I24" s="42"/>
      <c r="J24" s="42"/>
      <c r="K24" s="41">
        <v>1</v>
      </c>
      <c r="L24" s="83" t="s">
        <v>73</v>
      </c>
      <c r="M24" s="42" t="s">
        <v>16</v>
      </c>
      <c r="N24" s="42" t="s">
        <v>474</v>
      </c>
      <c r="O24" s="42" t="s">
        <v>232</v>
      </c>
      <c r="P24" s="42"/>
      <c r="Q24" s="42"/>
      <c r="R24" s="42"/>
    </row>
    <row r="25" spans="1:18" s="2" customFormat="1" ht="75" customHeight="1">
      <c r="A25" s="40" t="s">
        <v>639</v>
      </c>
      <c r="B25" s="40" t="s">
        <v>808</v>
      </c>
      <c r="C25" s="170" t="s">
        <v>806</v>
      </c>
      <c r="D25" s="81">
        <v>57137701</v>
      </c>
      <c r="E25" s="81">
        <v>57137701</v>
      </c>
      <c r="F25" s="171">
        <v>0</v>
      </c>
      <c r="G25" s="172"/>
      <c r="H25" s="172"/>
      <c r="I25" s="172"/>
      <c r="J25" s="172"/>
      <c r="K25" s="173"/>
      <c r="L25" s="172" t="s">
        <v>416</v>
      </c>
      <c r="M25" s="172" t="s">
        <v>9</v>
      </c>
      <c r="N25" s="170" t="s">
        <v>427</v>
      </c>
      <c r="O25" s="172" t="s">
        <v>232</v>
      </c>
      <c r="P25" s="172"/>
      <c r="Q25" s="42"/>
      <c r="R25" s="172"/>
    </row>
    <row r="26" spans="1:18" s="2" customFormat="1" ht="75" customHeight="1">
      <c r="A26" s="40" t="s">
        <v>640</v>
      </c>
      <c r="B26" s="119" t="s">
        <v>619</v>
      </c>
      <c r="C26" s="121" t="s">
        <v>623</v>
      </c>
      <c r="D26" s="122">
        <v>75957171</v>
      </c>
      <c r="E26" s="122">
        <v>0</v>
      </c>
      <c r="F26" s="149">
        <v>13404207</v>
      </c>
      <c r="G26" s="120"/>
      <c r="H26" s="120"/>
      <c r="I26" s="120"/>
      <c r="J26" s="120"/>
      <c r="K26" s="150">
        <v>0.85</v>
      </c>
      <c r="L26" s="121" t="s">
        <v>416</v>
      </c>
      <c r="M26" s="120" t="s">
        <v>16</v>
      </c>
      <c r="N26" s="120" t="s">
        <v>620</v>
      </c>
      <c r="O26" s="120" t="s">
        <v>621</v>
      </c>
      <c r="P26" s="120" t="s">
        <v>622</v>
      </c>
      <c r="Q26" s="120" t="s">
        <v>768</v>
      </c>
      <c r="R26" s="120"/>
    </row>
    <row r="27" spans="1:18" s="2" customFormat="1" ht="38.25" customHeight="1">
      <c r="A27" s="196" t="s">
        <v>556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</row>
    <row r="28" spans="1:18" s="2" customFormat="1" ht="75" customHeight="1">
      <c r="A28" s="155" t="s">
        <v>0</v>
      </c>
      <c r="B28" s="155" t="s">
        <v>1</v>
      </c>
      <c r="C28" s="155" t="s">
        <v>2</v>
      </c>
      <c r="D28" s="156" t="s">
        <v>82</v>
      </c>
      <c r="E28" s="156" t="s">
        <v>14</v>
      </c>
      <c r="F28" s="155" t="s">
        <v>15</v>
      </c>
      <c r="G28" s="156" t="s">
        <v>542</v>
      </c>
      <c r="H28" s="156" t="s">
        <v>543</v>
      </c>
      <c r="I28" s="156" t="s">
        <v>544</v>
      </c>
      <c r="J28" s="156" t="s">
        <v>546</v>
      </c>
      <c r="K28" s="156" t="s">
        <v>3</v>
      </c>
      <c r="L28" s="156" t="s">
        <v>545</v>
      </c>
      <c r="M28" s="156" t="s">
        <v>135</v>
      </c>
      <c r="N28" s="156" t="s">
        <v>115</v>
      </c>
      <c r="O28" s="156" t="s">
        <v>209</v>
      </c>
      <c r="P28" s="156" t="s">
        <v>244</v>
      </c>
      <c r="Q28" s="156" t="s">
        <v>245</v>
      </c>
      <c r="R28" s="156" t="s">
        <v>486</v>
      </c>
    </row>
    <row r="29" spans="1:18" s="2" customFormat="1" ht="88.5" customHeight="1">
      <c r="A29" s="40" t="s">
        <v>641</v>
      </c>
      <c r="B29" s="160">
        <v>2012</v>
      </c>
      <c r="C29" s="161" t="s">
        <v>636</v>
      </c>
      <c r="D29" s="162">
        <v>326526195</v>
      </c>
      <c r="E29" s="162">
        <v>246400653</v>
      </c>
      <c r="F29" s="162">
        <v>0</v>
      </c>
      <c r="G29" s="160"/>
      <c r="H29" s="160"/>
      <c r="I29" s="160"/>
      <c r="J29" s="160"/>
      <c r="K29" s="163">
        <v>1</v>
      </c>
      <c r="L29" s="124" t="s">
        <v>416</v>
      </c>
      <c r="M29" s="160" t="s">
        <v>9</v>
      </c>
      <c r="N29" s="164" t="s">
        <v>769</v>
      </c>
      <c r="O29" s="164" t="s">
        <v>637</v>
      </c>
      <c r="P29" s="164" t="s">
        <v>780</v>
      </c>
      <c r="Q29" s="164" t="s">
        <v>638</v>
      </c>
      <c r="R29" s="160"/>
    </row>
    <row r="30" spans="1:18" s="2" customFormat="1" ht="75" customHeight="1">
      <c r="A30" s="40" t="s">
        <v>642</v>
      </c>
      <c r="B30" s="119" t="s">
        <v>579</v>
      </c>
      <c r="C30" s="121" t="s">
        <v>624</v>
      </c>
      <c r="D30" s="122">
        <v>298877232</v>
      </c>
      <c r="E30" s="122">
        <v>0</v>
      </c>
      <c r="F30" s="149">
        <v>0</v>
      </c>
      <c r="G30" s="122"/>
      <c r="H30" s="122"/>
      <c r="I30" s="122"/>
      <c r="J30" s="157"/>
      <c r="K30" s="150">
        <v>1</v>
      </c>
      <c r="L30" s="121" t="s">
        <v>416</v>
      </c>
      <c r="M30" s="120" t="s">
        <v>632</v>
      </c>
      <c r="N30" s="120"/>
      <c r="O30" s="120"/>
      <c r="P30" s="120"/>
      <c r="Q30" s="120" t="s">
        <v>582</v>
      </c>
      <c r="R30" s="120"/>
    </row>
    <row r="31" spans="1:18" s="2" customFormat="1" ht="75" customHeight="1">
      <c r="A31" s="40" t="s">
        <v>643</v>
      </c>
      <c r="B31" s="158" t="s">
        <v>580</v>
      </c>
      <c r="C31" s="124" t="s">
        <v>583</v>
      </c>
      <c r="D31" s="125">
        <v>15000000</v>
      </c>
      <c r="E31" s="125">
        <v>11971413</v>
      </c>
      <c r="F31" s="126">
        <v>0</v>
      </c>
      <c r="G31" s="125"/>
      <c r="H31" s="125"/>
      <c r="I31" s="125"/>
      <c r="J31" s="125"/>
      <c r="K31" s="136">
        <v>1</v>
      </c>
      <c r="L31" s="124" t="s">
        <v>416</v>
      </c>
      <c r="M31" s="128" t="s">
        <v>9</v>
      </c>
      <c r="N31" s="128" t="s">
        <v>770</v>
      </c>
      <c r="O31" s="128"/>
      <c r="P31" s="128" t="s">
        <v>771</v>
      </c>
      <c r="Q31" s="128" t="s">
        <v>585</v>
      </c>
      <c r="R31" s="128" t="s">
        <v>772</v>
      </c>
    </row>
    <row r="32" spans="1:18" s="2" customFormat="1" ht="102.75" customHeight="1">
      <c r="A32" s="40" t="s">
        <v>644</v>
      </c>
      <c r="B32" s="123" t="s">
        <v>581</v>
      </c>
      <c r="C32" s="124" t="s">
        <v>584</v>
      </c>
      <c r="D32" s="125">
        <v>49990540</v>
      </c>
      <c r="E32" s="125">
        <v>46458651</v>
      </c>
      <c r="F32" s="126">
        <v>0</v>
      </c>
      <c r="G32" s="125"/>
      <c r="H32" s="125"/>
      <c r="I32" s="125"/>
      <c r="J32" s="125"/>
      <c r="K32" s="136">
        <v>1</v>
      </c>
      <c r="L32" s="124" t="s">
        <v>416</v>
      </c>
      <c r="M32" s="128" t="s">
        <v>9</v>
      </c>
      <c r="N32" s="128" t="s">
        <v>617</v>
      </c>
      <c r="O32" s="128" t="s">
        <v>232</v>
      </c>
      <c r="P32" s="128" t="s">
        <v>773</v>
      </c>
      <c r="Q32" s="128" t="s">
        <v>586</v>
      </c>
      <c r="R32" s="128"/>
    </row>
    <row r="33" spans="1:18" s="2" customFormat="1" ht="75" customHeight="1">
      <c r="A33" s="40" t="s">
        <v>645</v>
      </c>
      <c r="B33" s="123" t="s">
        <v>560</v>
      </c>
      <c r="C33" s="124" t="s">
        <v>558</v>
      </c>
      <c r="D33" s="125">
        <v>193810925</v>
      </c>
      <c r="E33" s="125">
        <v>184612230</v>
      </c>
      <c r="F33" s="126">
        <v>21534453</v>
      </c>
      <c r="G33" s="128"/>
      <c r="H33" s="128"/>
      <c r="I33" s="128"/>
      <c r="J33" s="128"/>
      <c r="K33" s="136">
        <v>0.9</v>
      </c>
      <c r="L33" s="124" t="s">
        <v>416</v>
      </c>
      <c r="M33" s="128" t="s">
        <v>9</v>
      </c>
      <c r="N33" s="128" t="s">
        <v>612</v>
      </c>
      <c r="O33" s="128"/>
      <c r="P33" s="128"/>
      <c r="Q33" s="128" t="s">
        <v>722</v>
      </c>
      <c r="R33" s="128"/>
    </row>
    <row r="34" spans="1:18" s="2" customFormat="1" ht="75" customHeight="1">
      <c r="A34" s="40" t="s">
        <v>646</v>
      </c>
      <c r="B34" s="119" t="s">
        <v>560</v>
      </c>
      <c r="C34" s="121" t="s">
        <v>559</v>
      </c>
      <c r="D34" s="122">
        <v>262246273</v>
      </c>
      <c r="E34" s="122">
        <v>0</v>
      </c>
      <c r="F34" s="149">
        <v>0</v>
      </c>
      <c r="G34" s="120"/>
      <c r="H34" s="120"/>
      <c r="I34" s="120"/>
      <c r="J34" s="120"/>
      <c r="K34" s="150">
        <v>0.9</v>
      </c>
      <c r="L34" s="121" t="s">
        <v>416</v>
      </c>
      <c r="M34" s="120" t="s">
        <v>614</v>
      </c>
      <c r="N34" s="120" t="s">
        <v>613</v>
      </c>
      <c r="O34" s="120"/>
      <c r="P34" s="120"/>
      <c r="Q34" s="120"/>
      <c r="R34" s="120"/>
    </row>
    <row r="35" spans="1:18" s="2" customFormat="1" ht="129.75" customHeight="1">
      <c r="A35" s="186" t="s">
        <v>647</v>
      </c>
      <c r="B35" s="189" t="s">
        <v>550</v>
      </c>
      <c r="C35" s="121" t="s">
        <v>551</v>
      </c>
      <c r="D35" s="151">
        <v>1169220</v>
      </c>
      <c r="E35" s="122">
        <v>0</v>
      </c>
      <c r="F35" s="152">
        <v>64425</v>
      </c>
      <c r="G35" s="122"/>
      <c r="H35" s="122"/>
      <c r="I35" s="120"/>
      <c r="J35" s="120"/>
      <c r="K35" s="120"/>
      <c r="L35" s="183" t="s">
        <v>416</v>
      </c>
      <c r="M35" s="183" t="s">
        <v>767</v>
      </c>
      <c r="N35" s="183" t="s">
        <v>555</v>
      </c>
      <c r="O35" s="183" t="s">
        <v>552</v>
      </c>
      <c r="P35" s="183" t="s">
        <v>553</v>
      </c>
      <c r="Q35" s="183" t="s">
        <v>554</v>
      </c>
      <c r="R35" s="183" t="s">
        <v>557</v>
      </c>
    </row>
    <row r="36" spans="1:18" s="2" customFormat="1" ht="97.5" customHeight="1">
      <c r="A36" s="187"/>
      <c r="B36" s="190"/>
      <c r="C36" s="121" t="s">
        <v>616</v>
      </c>
      <c r="D36" s="153">
        <v>315021246</v>
      </c>
      <c r="E36" s="122">
        <v>0</v>
      </c>
      <c r="F36" s="154">
        <v>0</v>
      </c>
      <c r="G36" s="122"/>
      <c r="H36" s="122"/>
      <c r="I36" s="120"/>
      <c r="J36" s="120"/>
      <c r="K36" s="120"/>
      <c r="L36" s="184"/>
      <c r="M36" s="184"/>
      <c r="N36" s="184"/>
      <c r="O36" s="184"/>
      <c r="P36" s="184"/>
      <c r="Q36" s="184"/>
      <c r="R36" s="184"/>
    </row>
    <row r="37" spans="1:18" s="2" customFormat="1" ht="102" customHeight="1">
      <c r="A37" s="188"/>
      <c r="B37" s="191"/>
      <c r="C37" s="121" t="s">
        <v>615</v>
      </c>
      <c r="D37" s="153">
        <f>D35*320</f>
        <v>374150400</v>
      </c>
      <c r="E37" s="122"/>
      <c r="F37" s="154">
        <f>F35*320</f>
        <v>20616000</v>
      </c>
      <c r="G37" s="122"/>
      <c r="H37" s="122"/>
      <c r="I37" s="120"/>
      <c r="J37" s="120"/>
      <c r="K37" s="120"/>
      <c r="L37" s="185"/>
      <c r="M37" s="185"/>
      <c r="N37" s="185"/>
      <c r="O37" s="185"/>
      <c r="P37" s="185"/>
      <c r="Q37" s="185"/>
      <c r="R37" s="185"/>
    </row>
    <row r="38" spans="1:18" s="2" customFormat="1" ht="43.5" customHeight="1">
      <c r="A38" s="196" t="s">
        <v>518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</row>
    <row r="39" spans="1:18" s="2" customFormat="1" ht="75" customHeight="1">
      <c r="A39" s="40" t="s">
        <v>648</v>
      </c>
      <c r="B39" s="123" t="s">
        <v>547</v>
      </c>
      <c r="C39" s="124" t="s">
        <v>548</v>
      </c>
      <c r="D39" s="125">
        <v>299927250</v>
      </c>
      <c r="E39" s="125">
        <v>231607295</v>
      </c>
      <c r="F39" s="126">
        <v>25734144</v>
      </c>
      <c r="G39" s="128"/>
      <c r="H39" s="128"/>
      <c r="I39" s="128"/>
      <c r="J39" s="128"/>
      <c r="K39" s="136">
        <v>0.9</v>
      </c>
      <c r="L39" s="124" t="s">
        <v>416</v>
      </c>
      <c r="M39" s="128" t="s">
        <v>9</v>
      </c>
      <c r="N39" s="128" t="s">
        <v>765</v>
      </c>
      <c r="O39" s="128" t="s">
        <v>633</v>
      </c>
      <c r="P39" s="128" t="s">
        <v>764</v>
      </c>
      <c r="Q39" s="128" t="s">
        <v>549</v>
      </c>
      <c r="R39" s="128"/>
    </row>
    <row r="40" spans="1:18" s="2" customFormat="1" ht="75" customHeight="1">
      <c r="A40" s="40" t="s">
        <v>649</v>
      </c>
      <c r="B40" s="123" t="s">
        <v>532</v>
      </c>
      <c r="C40" s="124" t="s">
        <v>821</v>
      </c>
      <c r="D40" s="125">
        <v>991132295</v>
      </c>
      <c r="E40" s="125">
        <v>991132295</v>
      </c>
      <c r="F40" s="126">
        <v>232361377</v>
      </c>
      <c r="G40" s="126"/>
      <c r="H40" s="126"/>
      <c r="I40" s="126"/>
      <c r="J40" s="126"/>
      <c r="K40" s="159">
        <v>0.81008</v>
      </c>
      <c r="L40" s="124" t="s">
        <v>416</v>
      </c>
      <c r="M40" s="128" t="s">
        <v>9</v>
      </c>
      <c r="N40" s="128" t="s">
        <v>533</v>
      </c>
      <c r="O40" s="128" t="s">
        <v>308</v>
      </c>
      <c r="P40" s="128" t="s">
        <v>755</v>
      </c>
      <c r="Q40" s="128" t="s">
        <v>534</v>
      </c>
      <c r="R40" s="128" t="s">
        <v>407</v>
      </c>
    </row>
    <row r="41" spans="1:18" s="2" customFormat="1" ht="120" customHeight="1">
      <c r="A41" s="40" t="s">
        <v>650</v>
      </c>
      <c r="B41" s="8" t="s">
        <v>527</v>
      </c>
      <c r="C41" s="16" t="s">
        <v>528</v>
      </c>
      <c r="D41" s="52">
        <v>7949000</v>
      </c>
      <c r="E41" s="52">
        <v>0</v>
      </c>
      <c r="F41" s="34">
        <v>0</v>
      </c>
      <c r="G41" s="34"/>
      <c r="H41" s="34"/>
      <c r="I41" s="34"/>
      <c r="J41" s="34"/>
      <c r="K41" s="117">
        <v>0.897</v>
      </c>
      <c r="L41" s="16" t="s">
        <v>416</v>
      </c>
      <c r="M41" s="17" t="s">
        <v>16</v>
      </c>
      <c r="N41" s="17" t="s">
        <v>530</v>
      </c>
      <c r="O41" s="17" t="s">
        <v>232</v>
      </c>
      <c r="P41" s="17" t="s">
        <v>133</v>
      </c>
      <c r="Q41" s="17"/>
      <c r="R41" s="17" t="s">
        <v>407</v>
      </c>
    </row>
    <row r="42" spans="1:18" s="2" customFormat="1" ht="75" customHeight="1">
      <c r="A42" s="40" t="s">
        <v>651</v>
      </c>
      <c r="B42" s="115" t="s">
        <v>513</v>
      </c>
      <c r="C42" s="16" t="s">
        <v>514</v>
      </c>
      <c r="D42" s="52">
        <v>1731784</v>
      </c>
      <c r="E42" s="52">
        <v>0</v>
      </c>
      <c r="F42" s="34">
        <v>0</v>
      </c>
      <c r="G42" s="34"/>
      <c r="H42" s="34"/>
      <c r="I42" s="34"/>
      <c r="J42" s="34"/>
      <c r="K42" s="116">
        <v>87.39</v>
      </c>
      <c r="L42" s="16" t="s">
        <v>10</v>
      </c>
      <c r="M42" s="17" t="s">
        <v>16</v>
      </c>
      <c r="N42" s="17" t="s">
        <v>515</v>
      </c>
      <c r="O42" s="17" t="s">
        <v>232</v>
      </c>
      <c r="P42" s="17" t="s">
        <v>516</v>
      </c>
      <c r="Q42" s="17" t="s">
        <v>517</v>
      </c>
      <c r="R42" s="17" t="s">
        <v>407</v>
      </c>
    </row>
    <row r="43" spans="1:18" s="2" customFormat="1" ht="39.75" customHeight="1">
      <c r="A43" s="178" t="s">
        <v>431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2"/>
    </row>
    <row r="44" spans="1:18" s="2" customFormat="1" ht="75" customHeight="1">
      <c r="A44" s="40" t="s">
        <v>652</v>
      </c>
      <c r="B44" s="158" t="s">
        <v>512</v>
      </c>
      <c r="C44" s="124" t="s">
        <v>511</v>
      </c>
      <c r="D44" s="128" t="s">
        <v>508</v>
      </c>
      <c r="E44" s="128" t="s">
        <v>537</v>
      </c>
      <c r="F44" s="125" t="s">
        <v>538</v>
      </c>
      <c r="G44" s="125"/>
      <c r="H44" s="125"/>
      <c r="I44" s="125"/>
      <c r="J44" s="125"/>
      <c r="K44" s="127">
        <v>0.95</v>
      </c>
      <c r="L44" s="128" t="s">
        <v>509</v>
      </c>
      <c r="M44" s="128" t="s">
        <v>9</v>
      </c>
      <c r="N44" s="128" t="s">
        <v>539</v>
      </c>
      <c r="O44" s="128" t="s">
        <v>510</v>
      </c>
      <c r="P44" s="128" t="s">
        <v>540</v>
      </c>
      <c r="Q44" s="128" t="s">
        <v>541</v>
      </c>
      <c r="R44" s="128" t="s">
        <v>407</v>
      </c>
    </row>
    <row r="45" spans="1:18" s="2" customFormat="1" ht="135" customHeight="1">
      <c r="A45" s="40" t="s">
        <v>653</v>
      </c>
      <c r="B45" s="123" t="s">
        <v>489</v>
      </c>
      <c r="C45" s="124" t="s">
        <v>313</v>
      </c>
      <c r="D45" s="125">
        <v>88518766</v>
      </c>
      <c r="E45" s="125">
        <v>92184999</v>
      </c>
      <c r="F45" s="126">
        <v>11271560</v>
      </c>
      <c r="G45" s="126"/>
      <c r="H45" s="126"/>
      <c r="I45" s="126"/>
      <c r="J45" s="126"/>
      <c r="K45" s="127">
        <f aca="true" t="shared" si="0" ref="K45:K50">E45/(E45+F45)</f>
        <v>0.8910503103046371</v>
      </c>
      <c r="L45" s="124" t="s">
        <v>416</v>
      </c>
      <c r="M45" s="128" t="s">
        <v>9</v>
      </c>
      <c r="N45" s="128" t="s">
        <v>635</v>
      </c>
      <c r="O45" s="128" t="s">
        <v>526</v>
      </c>
      <c r="P45" s="128" t="s">
        <v>491</v>
      </c>
      <c r="Q45" s="128" t="s">
        <v>492</v>
      </c>
      <c r="R45" s="128"/>
    </row>
    <row r="46" spans="1:18" s="2" customFormat="1" ht="135" customHeight="1">
      <c r="A46" s="40" t="s">
        <v>654</v>
      </c>
      <c r="B46" s="123" t="s">
        <v>519</v>
      </c>
      <c r="C46" s="124" t="s">
        <v>520</v>
      </c>
      <c r="D46" s="125">
        <v>51600304</v>
      </c>
      <c r="E46" s="125">
        <v>51600304</v>
      </c>
      <c r="F46" s="126">
        <v>0</v>
      </c>
      <c r="G46" s="126"/>
      <c r="H46" s="126"/>
      <c r="I46" s="126"/>
      <c r="J46" s="126"/>
      <c r="K46" s="127">
        <v>1</v>
      </c>
      <c r="L46" s="124" t="s">
        <v>416</v>
      </c>
      <c r="M46" s="128" t="s">
        <v>9</v>
      </c>
      <c r="N46" s="128" t="s">
        <v>521</v>
      </c>
      <c r="O46" s="128" t="s">
        <v>232</v>
      </c>
      <c r="P46" s="128" t="s">
        <v>522</v>
      </c>
      <c r="Q46" s="128" t="s">
        <v>523</v>
      </c>
      <c r="R46" s="128"/>
    </row>
    <row r="47" spans="1:18" s="2" customFormat="1" ht="152.25" customHeight="1">
      <c r="A47" s="40" t="s">
        <v>655</v>
      </c>
      <c r="B47" s="129" t="s">
        <v>454</v>
      </c>
      <c r="C47" s="130" t="s">
        <v>484</v>
      </c>
      <c r="D47" s="131">
        <v>1402900000</v>
      </c>
      <c r="E47" s="132">
        <v>0</v>
      </c>
      <c r="F47" s="133">
        <v>0</v>
      </c>
      <c r="G47" s="133"/>
      <c r="H47" s="133"/>
      <c r="I47" s="133"/>
      <c r="J47" s="133"/>
      <c r="K47" s="134">
        <v>0</v>
      </c>
      <c r="L47" s="135" t="s">
        <v>416</v>
      </c>
      <c r="M47" s="132" t="s">
        <v>16</v>
      </c>
      <c r="N47" s="132" t="s">
        <v>437</v>
      </c>
      <c r="O47" s="132" t="s">
        <v>232</v>
      </c>
      <c r="P47" s="132" t="s">
        <v>438</v>
      </c>
      <c r="Q47" s="132" t="s">
        <v>455</v>
      </c>
      <c r="R47" s="133" t="s">
        <v>485</v>
      </c>
    </row>
    <row r="48" spans="1:18" s="2" customFormat="1" ht="114.75" customHeight="1">
      <c r="A48" s="40" t="s">
        <v>656</v>
      </c>
      <c r="B48" s="123" t="s">
        <v>432</v>
      </c>
      <c r="C48" s="124" t="s">
        <v>535</v>
      </c>
      <c r="D48" s="125">
        <v>999398582</v>
      </c>
      <c r="E48" s="125">
        <v>996765382</v>
      </c>
      <c r="F48" s="126">
        <v>233018787</v>
      </c>
      <c r="G48" s="126"/>
      <c r="H48" s="126"/>
      <c r="I48" s="126"/>
      <c r="J48" s="126"/>
      <c r="K48" s="136">
        <f t="shared" si="0"/>
        <v>0.8105205833073299</v>
      </c>
      <c r="L48" s="124" t="s">
        <v>416</v>
      </c>
      <c r="M48" s="128" t="s">
        <v>9</v>
      </c>
      <c r="N48" s="128" t="s">
        <v>494</v>
      </c>
      <c r="O48" s="128" t="s">
        <v>308</v>
      </c>
      <c r="P48" s="128" t="s">
        <v>433</v>
      </c>
      <c r="Q48" s="128" t="s">
        <v>456</v>
      </c>
      <c r="R48" s="128" t="s">
        <v>536</v>
      </c>
    </row>
    <row r="49" spans="1:18" s="2" customFormat="1" ht="150.75" customHeight="1">
      <c r="A49" s="40" t="s">
        <v>657</v>
      </c>
      <c r="B49" s="40" t="s">
        <v>432</v>
      </c>
      <c r="C49" s="59" t="s">
        <v>473</v>
      </c>
      <c r="D49" s="81">
        <v>46074913</v>
      </c>
      <c r="E49" s="42">
        <v>0</v>
      </c>
      <c r="F49" s="82">
        <v>0</v>
      </c>
      <c r="G49" s="82"/>
      <c r="H49" s="82"/>
      <c r="I49" s="82"/>
      <c r="J49" s="82"/>
      <c r="K49" s="41">
        <v>0</v>
      </c>
      <c r="L49" s="83" t="s">
        <v>416</v>
      </c>
      <c r="M49" s="42" t="s">
        <v>16</v>
      </c>
      <c r="N49" s="42" t="s">
        <v>474</v>
      </c>
      <c r="O49" s="42" t="s">
        <v>232</v>
      </c>
      <c r="P49" s="66" t="s">
        <v>476</v>
      </c>
      <c r="Q49" s="42" t="s">
        <v>475</v>
      </c>
      <c r="R49" s="42"/>
    </row>
    <row r="50" spans="1:18" s="2" customFormat="1" ht="90" customHeight="1">
      <c r="A50" s="40" t="s">
        <v>658</v>
      </c>
      <c r="B50" s="99">
        <v>40182</v>
      </c>
      <c r="C50" s="88" t="s">
        <v>466</v>
      </c>
      <c r="D50" s="92">
        <v>17917125</v>
      </c>
      <c r="E50" s="92">
        <v>17917125</v>
      </c>
      <c r="F50" s="95">
        <v>648232</v>
      </c>
      <c r="G50" s="95"/>
      <c r="H50" s="95"/>
      <c r="I50" s="95"/>
      <c r="J50" s="95"/>
      <c r="K50" s="100">
        <f t="shared" si="0"/>
        <v>0.9650837848149109</v>
      </c>
      <c r="L50" s="88" t="s">
        <v>10</v>
      </c>
      <c r="M50" s="79" t="s">
        <v>9</v>
      </c>
      <c r="N50" s="79" t="s">
        <v>467</v>
      </c>
      <c r="O50" s="79" t="s">
        <v>232</v>
      </c>
      <c r="P50" s="79" t="s">
        <v>468</v>
      </c>
      <c r="Q50" s="79"/>
      <c r="R50" s="100" t="s">
        <v>472</v>
      </c>
    </row>
    <row r="51" spans="1:18" s="75" customFormat="1" ht="39.75" customHeight="1">
      <c r="A51" s="202" t="s">
        <v>488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4"/>
    </row>
    <row r="52" spans="1:18" s="75" customFormat="1" ht="72" customHeight="1">
      <c r="A52" s="42" t="s">
        <v>659</v>
      </c>
      <c r="B52" s="118">
        <v>40148</v>
      </c>
      <c r="C52" s="137" t="s">
        <v>471</v>
      </c>
      <c r="D52" s="138">
        <v>150000000</v>
      </c>
      <c r="E52" s="139">
        <v>0</v>
      </c>
      <c r="F52" s="138">
        <v>0</v>
      </c>
      <c r="G52" s="138"/>
      <c r="H52" s="138"/>
      <c r="I52" s="138"/>
      <c r="J52" s="138"/>
      <c r="K52" s="140">
        <v>0</v>
      </c>
      <c r="L52" s="137" t="s">
        <v>10</v>
      </c>
      <c r="M52" s="141" t="s">
        <v>16</v>
      </c>
      <c r="N52" s="141" t="s">
        <v>465</v>
      </c>
      <c r="O52" s="141" t="s">
        <v>308</v>
      </c>
      <c r="P52" s="141" t="s">
        <v>464</v>
      </c>
      <c r="Q52" s="141" t="s">
        <v>483</v>
      </c>
      <c r="R52" s="141"/>
    </row>
    <row r="53" spans="1:18" s="75" customFormat="1" ht="84" customHeight="1">
      <c r="A53" s="42" t="s">
        <v>660</v>
      </c>
      <c r="B53" s="123" t="s">
        <v>425</v>
      </c>
      <c r="C53" s="124" t="s">
        <v>495</v>
      </c>
      <c r="D53" s="125">
        <v>5000000</v>
      </c>
      <c r="E53" s="125">
        <v>4999985</v>
      </c>
      <c r="F53" s="125">
        <v>1250000</v>
      </c>
      <c r="G53" s="125"/>
      <c r="H53" s="125"/>
      <c r="I53" s="125"/>
      <c r="J53" s="125"/>
      <c r="K53" s="127">
        <f>E53/(E53+F53)</f>
        <v>0.799999519998848</v>
      </c>
      <c r="L53" s="124" t="s">
        <v>416</v>
      </c>
      <c r="M53" s="128" t="s">
        <v>9</v>
      </c>
      <c r="N53" s="128" t="s">
        <v>436</v>
      </c>
      <c r="O53" s="128" t="s">
        <v>232</v>
      </c>
      <c r="P53" s="128" t="s">
        <v>133</v>
      </c>
      <c r="Q53" s="128">
        <v>2063864409</v>
      </c>
      <c r="R53" s="125" t="s">
        <v>429</v>
      </c>
    </row>
    <row r="54" spans="1:18" s="75" customFormat="1" ht="76.5" customHeight="1">
      <c r="A54" s="42" t="s">
        <v>661</v>
      </c>
      <c r="B54" s="60" t="s">
        <v>425</v>
      </c>
      <c r="C54" s="59" t="s">
        <v>496</v>
      </c>
      <c r="D54" s="97">
        <v>5000000</v>
      </c>
      <c r="E54" s="97">
        <v>5000000</v>
      </c>
      <c r="F54" s="97">
        <v>1250000</v>
      </c>
      <c r="G54" s="97"/>
      <c r="H54" s="97"/>
      <c r="I54" s="97"/>
      <c r="J54" s="97"/>
      <c r="K54" s="174">
        <f>E54/(E54+F54)</f>
        <v>0.8</v>
      </c>
      <c r="L54" s="59" t="s">
        <v>426</v>
      </c>
      <c r="M54" s="62" t="s">
        <v>9</v>
      </c>
      <c r="N54" s="62" t="s">
        <v>427</v>
      </c>
      <c r="O54" s="62" t="s">
        <v>232</v>
      </c>
      <c r="P54" s="62" t="s">
        <v>133</v>
      </c>
      <c r="Q54" s="62">
        <v>2063862531</v>
      </c>
      <c r="R54" s="97" t="s">
        <v>429</v>
      </c>
    </row>
    <row r="55" spans="1:18" s="75" customFormat="1" ht="56.25" customHeight="1">
      <c r="A55" s="42" t="s">
        <v>662</v>
      </c>
      <c r="B55" s="123" t="s">
        <v>428</v>
      </c>
      <c r="C55" s="124" t="s">
        <v>487</v>
      </c>
      <c r="D55" s="125">
        <v>65000000</v>
      </c>
      <c r="E55" s="125">
        <v>63760200</v>
      </c>
      <c r="F55" s="126">
        <v>11251800</v>
      </c>
      <c r="G55" s="126"/>
      <c r="H55" s="126"/>
      <c r="I55" s="126"/>
      <c r="J55" s="126"/>
      <c r="K55" s="127">
        <f>E55/(E55+F55)</f>
        <v>0.85</v>
      </c>
      <c r="L55" s="124" t="s">
        <v>416</v>
      </c>
      <c r="M55" s="128" t="s">
        <v>126</v>
      </c>
      <c r="N55" s="128" t="s">
        <v>434</v>
      </c>
      <c r="O55" s="128" t="s">
        <v>430</v>
      </c>
      <c r="P55" s="128" t="s">
        <v>424</v>
      </c>
      <c r="Q55" s="124" t="s">
        <v>442</v>
      </c>
      <c r="R55" s="124"/>
    </row>
    <row r="56" spans="1:18" s="2" customFormat="1" ht="78" customHeight="1">
      <c r="A56" s="42" t="s">
        <v>663</v>
      </c>
      <c r="B56" s="123" t="s">
        <v>419</v>
      </c>
      <c r="C56" s="124" t="s">
        <v>479</v>
      </c>
      <c r="D56" s="125">
        <v>94221002</v>
      </c>
      <c r="E56" s="142">
        <v>93976526</v>
      </c>
      <c r="F56" s="126">
        <v>16627236</v>
      </c>
      <c r="G56" s="126"/>
      <c r="H56" s="126"/>
      <c r="I56" s="126"/>
      <c r="J56" s="126"/>
      <c r="K56" s="127">
        <f>E56/(E56+F56)</f>
        <v>0.8496684407533986</v>
      </c>
      <c r="L56" s="124" t="s">
        <v>416</v>
      </c>
      <c r="M56" s="128" t="s">
        <v>9</v>
      </c>
      <c r="N56" s="128" t="s">
        <v>314</v>
      </c>
      <c r="O56" s="128" t="s">
        <v>477</v>
      </c>
      <c r="P56" s="128" t="s">
        <v>422</v>
      </c>
      <c r="Q56" s="128" t="s">
        <v>478</v>
      </c>
      <c r="R56" s="128"/>
    </row>
    <row r="57" spans="1:18" s="2" customFormat="1" ht="74.25" customHeight="1">
      <c r="A57" s="42" t="s">
        <v>664</v>
      </c>
      <c r="B57" s="123" t="s">
        <v>443</v>
      </c>
      <c r="C57" s="124" t="s">
        <v>444</v>
      </c>
      <c r="D57" s="125">
        <v>972977000</v>
      </c>
      <c r="E57" s="125">
        <v>972977000</v>
      </c>
      <c r="F57" s="126">
        <v>177996000</v>
      </c>
      <c r="G57" s="126"/>
      <c r="H57" s="126"/>
      <c r="I57" s="126"/>
      <c r="J57" s="126"/>
      <c r="K57" s="127">
        <f>E57/(E57+F57)</f>
        <v>0.8453517154616138</v>
      </c>
      <c r="L57" s="124" t="s">
        <v>416</v>
      </c>
      <c r="M57" s="128" t="s">
        <v>9</v>
      </c>
      <c r="N57" s="128" t="s">
        <v>445</v>
      </c>
      <c r="O57" s="128" t="s">
        <v>236</v>
      </c>
      <c r="P57" s="128" t="s">
        <v>446</v>
      </c>
      <c r="Q57" s="128" t="s">
        <v>447</v>
      </c>
      <c r="R57" s="128"/>
    </row>
    <row r="58" spans="1:18" s="2" customFormat="1" ht="78" customHeight="1">
      <c r="A58" s="42" t="s">
        <v>665</v>
      </c>
      <c r="B58" s="143" t="s">
        <v>462</v>
      </c>
      <c r="C58" s="144" t="s">
        <v>469</v>
      </c>
      <c r="D58" s="145">
        <v>300000000</v>
      </c>
      <c r="E58" s="145">
        <v>296327579</v>
      </c>
      <c r="F58" s="146">
        <v>54851110</v>
      </c>
      <c r="G58" s="146"/>
      <c r="H58" s="146"/>
      <c r="I58" s="146"/>
      <c r="J58" s="146"/>
      <c r="K58" s="147">
        <v>0.85</v>
      </c>
      <c r="L58" s="144" t="s">
        <v>10</v>
      </c>
      <c r="M58" s="148" t="s">
        <v>9</v>
      </c>
      <c r="N58" s="148" t="s">
        <v>463</v>
      </c>
      <c r="O58" s="148" t="s">
        <v>233</v>
      </c>
      <c r="P58" s="148" t="s">
        <v>464</v>
      </c>
      <c r="Q58" s="148" t="s">
        <v>470</v>
      </c>
      <c r="R58" s="148"/>
    </row>
    <row r="59" spans="1:18" s="2" customFormat="1" ht="78" customHeight="1">
      <c r="A59" s="42" t="s">
        <v>666</v>
      </c>
      <c r="B59" s="85" t="s">
        <v>458</v>
      </c>
      <c r="C59" s="86" t="s">
        <v>459</v>
      </c>
      <c r="D59" s="91">
        <v>13390396</v>
      </c>
      <c r="E59" s="91">
        <v>0</v>
      </c>
      <c r="F59" s="94">
        <v>0</v>
      </c>
      <c r="G59" s="94"/>
      <c r="H59" s="94"/>
      <c r="I59" s="94"/>
      <c r="J59" s="94"/>
      <c r="K59" s="101">
        <v>0</v>
      </c>
      <c r="L59" s="86" t="s">
        <v>10</v>
      </c>
      <c r="M59" s="78" t="s">
        <v>16</v>
      </c>
      <c r="N59" s="78" t="s">
        <v>460</v>
      </c>
      <c r="O59" s="78" t="s">
        <v>232</v>
      </c>
      <c r="P59" s="78" t="s">
        <v>461</v>
      </c>
      <c r="Q59" s="78"/>
      <c r="R59" s="78"/>
    </row>
    <row r="60" spans="1:18" s="2" customFormat="1" ht="49.5" customHeight="1">
      <c r="A60" s="42" t="s">
        <v>667</v>
      </c>
      <c r="B60" s="7" t="s">
        <v>415</v>
      </c>
      <c r="C60" s="25" t="s">
        <v>480</v>
      </c>
      <c r="D60" s="28">
        <v>9323027</v>
      </c>
      <c r="E60" s="96">
        <v>0</v>
      </c>
      <c r="F60" s="28">
        <v>0</v>
      </c>
      <c r="G60" s="28"/>
      <c r="H60" s="28"/>
      <c r="I60" s="28"/>
      <c r="J60" s="28"/>
      <c r="K60" s="74">
        <v>0</v>
      </c>
      <c r="L60" s="25" t="s">
        <v>416</v>
      </c>
      <c r="M60" s="66" t="s">
        <v>16</v>
      </c>
      <c r="N60" s="12" t="s">
        <v>314</v>
      </c>
      <c r="O60" s="66" t="s">
        <v>232</v>
      </c>
      <c r="P60" s="12" t="s">
        <v>417</v>
      </c>
      <c r="Q60" s="12" t="s">
        <v>448</v>
      </c>
      <c r="R60" s="12"/>
    </row>
    <row r="61" spans="1:18" s="2" customFormat="1" ht="61.5" customHeight="1">
      <c r="A61" s="42" t="s">
        <v>668</v>
      </c>
      <c r="B61" s="5" t="s">
        <v>415</v>
      </c>
      <c r="C61" s="19" t="s">
        <v>440</v>
      </c>
      <c r="D61" s="26">
        <v>7824782</v>
      </c>
      <c r="E61" s="97">
        <v>7824782</v>
      </c>
      <c r="F61" s="26">
        <v>7824782</v>
      </c>
      <c r="G61" s="26"/>
      <c r="H61" s="26"/>
      <c r="I61" s="26"/>
      <c r="J61" s="26"/>
      <c r="K61" s="20">
        <f aca="true" t="shared" si="1" ref="K61:K66">E61/(E61+F61)</f>
        <v>0.5</v>
      </c>
      <c r="L61" s="19" t="s">
        <v>416</v>
      </c>
      <c r="M61" s="62" t="s">
        <v>9</v>
      </c>
      <c r="N61" s="13" t="s">
        <v>314</v>
      </c>
      <c r="O61" s="62" t="s">
        <v>232</v>
      </c>
      <c r="P61" s="13" t="s">
        <v>417</v>
      </c>
      <c r="Q61" s="13" t="s">
        <v>449</v>
      </c>
      <c r="R61" s="13"/>
    </row>
    <row r="62" spans="1:18" s="2" customFormat="1" ht="52.5" customHeight="1">
      <c r="A62" s="42" t="s">
        <v>669</v>
      </c>
      <c r="B62" s="5" t="s">
        <v>415</v>
      </c>
      <c r="C62" s="46" t="s">
        <v>441</v>
      </c>
      <c r="D62" s="26">
        <v>9689288</v>
      </c>
      <c r="E62" s="97">
        <v>9689288</v>
      </c>
      <c r="F62" s="26">
        <v>9689288</v>
      </c>
      <c r="G62" s="26"/>
      <c r="H62" s="26"/>
      <c r="I62" s="26"/>
      <c r="J62" s="26"/>
      <c r="K62" s="20">
        <f t="shared" si="1"/>
        <v>0.5</v>
      </c>
      <c r="L62" s="19" t="s">
        <v>416</v>
      </c>
      <c r="M62" s="62" t="s">
        <v>126</v>
      </c>
      <c r="N62" s="13" t="s">
        <v>314</v>
      </c>
      <c r="O62" s="62" t="s">
        <v>232</v>
      </c>
      <c r="P62" s="13" t="s">
        <v>417</v>
      </c>
      <c r="Q62" s="44" t="s">
        <v>450</v>
      </c>
      <c r="R62" s="44"/>
    </row>
    <row r="63" spans="1:18" s="2" customFormat="1" ht="60.75" customHeight="1">
      <c r="A63" s="42" t="s">
        <v>670</v>
      </c>
      <c r="B63" s="5" t="s">
        <v>415</v>
      </c>
      <c r="C63" s="46" t="s">
        <v>439</v>
      </c>
      <c r="D63" s="26">
        <v>4369892</v>
      </c>
      <c r="E63" s="97">
        <v>4369892</v>
      </c>
      <c r="F63" s="26">
        <v>4369892</v>
      </c>
      <c r="G63" s="26"/>
      <c r="H63" s="26"/>
      <c r="I63" s="26"/>
      <c r="J63" s="26"/>
      <c r="K63" s="20">
        <f t="shared" si="1"/>
        <v>0.5</v>
      </c>
      <c r="L63" s="19" t="s">
        <v>416</v>
      </c>
      <c r="M63" s="62" t="s">
        <v>9</v>
      </c>
      <c r="N63" s="13" t="s">
        <v>314</v>
      </c>
      <c r="O63" s="62" t="s">
        <v>232</v>
      </c>
      <c r="P63" s="13" t="s">
        <v>417</v>
      </c>
      <c r="Q63" s="13" t="s">
        <v>451</v>
      </c>
      <c r="R63" s="13"/>
    </row>
    <row r="64" spans="1:18" s="2" customFormat="1" ht="49.5" customHeight="1">
      <c r="A64" s="42" t="s">
        <v>671</v>
      </c>
      <c r="B64" s="7" t="s">
        <v>415</v>
      </c>
      <c r="C64" s="25" t="s">
        <v>481</v>
      </c>
      <c r="D64" s="28">
        <v>8690988</v>
      </c>
      <c r="E64" s="96">
        <v>0</v>
      </c>
      <c r="F64" s="28">
        <v>0</v>
      </c>
      <c r="G64" s="28"/>
      <c r="H64" s="28"/>
      <c r="I64" s="28"/>
      <c r="J64" s="28"/>
      <c r="K64" s="74">
        <v>0</v>
      </c>
      <c r="L64" s="25" t="s">
        <v>416</v>
      </c>
      <c r="M64" s="66" t="s">
        <v>16</v>
      </c>
      <c r="N64" s="12" t="s">
        <v>314</v>
      </c>
      <c r="O64" s="66" t="s">
        <v>232</v>
      </c>
      <c r="P64" s="12" t="s">
        <v>417</v>
      </c>
      <c r="Q64" s="12" t="s">
        <v>452</v>
      </c>
      <c r="R64" s="12"/>
    </row>
    <row r="65" spans="1:18" s="2" customFormat="1" ht="65.25" customHeight="1">
      <c r="A65" s="42" t="s">
        <v>672</v>
      </c>
      <c r="B65" s="7" t="s">
        <v>415</v>
      </c>
      <c r="C65" s="25" t="s">
        <v>421</v>
      </c>
      <c r="D65" s="28">
        <v>7226686</v>
      </c>
      <c r="E65" s="96">
        <v>0</v>
      </c>
      <c r="F65" s="29">
        <v>0</v>
      </c>
      <c r="G65" s="29"/>
      <c r="H65" s="29"/>
      <c r="I65" s="29"/>
      <c r="J65" s="29"/>
      <c r="K65" s="74">
        <v>0</v>
      </c>
      <c r="L65" s="25" t="s">
        <v>416</v>
      </c>
      <c r="M65" s="66" t="s">
        <v>16</v>
      </c>
      <c r="N65" s="12" t="s">
        <v>423</v>
      </c>
      <c r="O65" s="66" t="s">
        <v>232</v>
      </c>
      <c r="P65" s="12" t="s">
        <v>418</v>
      </c>
      <c r="Q65" s="12" t="s">
        <v>133</v>
      </c>
      <c r="R65" s="12"/>
    </row>
    <row r="66" spans="1:18" s="2" customFormat="1" ht="104.25" customHeight="1">
      <c r="A66" s="42" t="s">
        <v>673</v>
      </c>
      <c r="B66" s="60" t="s">
        <v>413</v>
      </c>
      <c r="C66" s="70" t="s">
        <v>493</v>
      </c>
      <c r="D66" s="90">
        <v>20685364</v>
      </c>
      <c r="E66" s="90">
        <v>16099647</v>
      </c>
      <c r="F66" s="93">
        <v>1788850</v>
      </c>
      <c r="G66" s="93"/>
      <c r="H66" s="93"/>
      <c r="I66" s="93"/>
      <c r="J66" s="93"/>
      <c r="K66" s="98">
        <f t="shared" si="1"/>
        <v>0.8999999832294463</v>
      </c>
      <c r="L66" s="70" t="s">
        <v>12</v>
      </c>
      <c r="M66" s="77" t="s">
        <v>9</v>
      </c>
      <c r="N66" s="77" t="s">
        <v>435</v>
      </c>
      <c r="O66" s="77" t="s">
        <v>232</v>
      </c>
      <c r="P66" s="77" t="s">
        <v>414</v>
      </c>
      <c r="Q66" s="77" t="s">
        <v>420</v>
      </c>
      <c r="R66" s="77"/>
    </row>
    <row r="67" spans="1:18" s="2" customFormat="1" ht="89.25">
      <c r="A67" s="42" t="s">
        <v>674</v>
      </c>
      <c r="B67" s="40" t="s">
        <v>398</v>
      </c>
      <c r="C67" s="59" t="s">
        <v>399</v>
      </c>
      <c r="D67" s="81">
        <v>10000000</v>
      </c>
      <c r="E67" s="81">
        <v>0</v>
      </c>
      <c r="F67" s="81">
        <v>0</v>
      </c>
      <c r="G67" s="81"/>
      <c r="H67" s="81"/>
      <c r="I67" s="81"/>
      <c r="J67" s="81"/>
      <c r="K67" s="102">
        <v>0</v>
      </c>
      <c r="L67" s="83" t="s">
        <v>12</v>
      </c>
      <c r="M67" s="42" t="s">
        <v>16</v>
      </c>
      <c r="N67" s="42" t="s">
        <v>403</v>
      </c>
      <c r="O67" s="42" t="s">
        <v>232</v>
      </c>
      <c r="P67" s="42" t="s">
        <v>133</v>
      </c>
      <c r="Q67" s="42" t="s">
        <v>133</v>
      </c>
      <c r="R67" s="81" t="s">
        <v>401</v>
      </c>
    </row>
    <row r="68" spans="1:18" s="2" customFormat="1" ht="132.75" customHeight="1">
      <c r="A68" s="42" t="s">
        <v>675</v>
      </c>
      <c r="B68" s="40" t="s">
        <v>398</v>
      </c>
      <c r="C68" s="59" t="s">
        <v>400</v>
      </c>
      <c r="D68" s="81">
        <v>9995527</v>
      </c>
      <c r="E68" s="81">
        <v>0</v>
      </c>
      <c r="F68" s="82">
        <v>0</v>
      </c>
      <c r="G68" s="82"/>
      <c r="H68" s="82"/>
      <c r="I68" s="82"/>
      <c r="J68" s="82"/>
      <c r="K68" s="102">
        <v>0</v>
      </c>
      <c r="L68" s="83" t="s">
        <v>12</v>
      </c>
      <c r="M68" s="42" t="s">
        <v>16</v>
      </c>
      <c r="N68" s="42" t="s">
        <v>402</v>
      </c>
      <c r="O68" s="42" t="s">
        <v>232</v>
      </c>
      <c r="P68" s="42" t="s">
        <v>133</v>
      </c>
      <c r="Q68" s="42" t="s">
        <v>133</v>
      </c>
      <c r="R68" s="42"/>
    </row>
    <row r="69" spans="1:18" s="3" customFormat="1" ht="38.25">
      <c r="A69" s="42" t="s">
        <v>676</v>
      </c>
      <c r="B69" s="40" t="s">
        <v>384</v>
      </c>
      <c r="C69" s="59" t="s">
        <v>404</v>
      </c>
      <c r="D69" s="81">
        <v>756475</v>
      </c>
      <c r="E69" s="81">
        <v>0</v>
      </c>
      <c r="F69" s="82">
        <v>0</v>
      </c>
      <c r="G69" s="82"/>
      <c r="H69" s="82"/>
      <c r="I69" s="82"/>
      <c r="J69" s="82"/>
      <c r="K69" s="102">
        <v>0</v>
      </c>
      <c r="L69" s="83" t="s">
        <v>12</v>
      </c>
      <c r="M69" s="42" t="s">
        <v>16</v>
      </c>
      <c r="N69" s="42" t="s">
        <v>382</v>
      </c>
      <c r="O69" s="42" t="s">
        <v>232</v>
      </c>
      <c r="P69" s="42" t="s">
        <v>383</v>
      </c>
      <c r="Q69" s="42" t="s">
        <v>133</v>
      </c>
      <c r="R69" s="81" t="s">
        <v>381</v>
      </c>
    </row>
    <row r="70" spans="1:18" s="3" customFormat="1" ht="49.5" customHeight="1">
      <c r="A70" s="42" t="s">
        <v>677</v>
      </c>
      <c r="B70" s="87" t="s">
        <v>385</v>
      </c>
      <c r="C70" s="88" t="s">
        <v>453</v>
      </c>
      <c r="D70" s="92">
        <v>0</v>
      </c>
      <c r="E70" s="92">
        <v>0</v>
      </c>
      <c r="F70" s="95">
        <v>0</v>
      </c>
      <c r="G70" s="95"/>
      <c r="H70" s="95"/>
      <c r="I70" s="95"/>
      <c r="J70" s="95"/>
      <c r="K70" s="103">
        <v>0</v>
      </c>
      <c r="L70" s="88" t="s">
        <v>10</v>
      </c>
      <c r="M70" s="79" t="s">
        <v>9</v>
      </c>
      <c r="N70" s="79" t="s">
        <v>387</v>
      </c>
      <c r="O70" s="79" t="s">
        <v>232</v>
      </c>
      <c r="P70" s="79" t="s">
        <v>133</v>
      </c>
      <c r="Q70" s="79" t="s">
        <v>133</v>
      </c>
      <c r="R70" s="92" t="s">
        <v>386</v>
      </c>
    </row>
    <row r="71" spans="1:18" s="3" customFormat="1" ht="51">
      <c r="A71" s="42" t="s">
        <v>678</v>
      </c>
      <c r="B71" s="87" t="s">
        <v>457</v>
      </c>
      <c r="C71" s="88" t="s">
        <v>405</v>
      </c>
      <c r="D71" s="92">
        <v>5604527</v>
      </c>
      <c r="E71" s="92">
        <v>5604527</v>
      </c>
      <c r="F71" s="95">
        <v>622663</v>
      </c>
      <c r="G71" s="95"/>
      <c r="H71" s="95"/>
      <c r="I71" s="95"/>
      <c r="J71" s="95"/>
      <c r="K71" s="103">
        <f>E71/(E71+F71)</f>
        <v>0.9000089928201966</v>
      </c>
      <c r="L71" s="88" t="s">
        <v>10</v>
      </c>
      <c r="M71" s="79" t="s">
        <v>9</v>
      </c>
      <c r="N71" s="79" t="s">
        <v>408</v>
      </c>
      <c r="O71" s="79" t="s">
        <v>232</v>
      </c>
      <c r="P71" s="79" t="s">
        <v>406</v>
      </c>
      <c r="Q71" s="79" t="s">
        <v>407</v>
      </c>
      <c r="R71" s="79"/>
    </row>
    <row r="72" spans="1:18" s="3" customFormat="1" ht="30" customHeight="1">
      <c r="A72" s="202" t="s">
        <v>162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0"/>
    </row>
    <row r="73" spans="1:18" s="2" customFormat="1" ht="102">
      <c r="A73" s="40" t="s">
        <v>679</v>
      </c>
      <c r="B73" s="60" t="s">
        <v>380</v>
      </c>
      <c r="C73" s="70" t="s">
        <v>396</v>
      </c>
      <c r="D73" s="90">
        <v>112733400</v>
      </c>
      <c r="E73" s="90">
        <v>112733400</v>
      </c>
      <c r="F73" s="90">
        <v>0</v>
      </c>
      <c r="G73" s="90"/>
      <c r="H73" s="90"/>
      <c r="I73" s="90"/>
      <c r="J73" s="90"/>
      <c r="K73" s="84">
        <v>1</v>
      </c>
      <c r="L73" s="70" t="s">
        <v>12</v>
      </c>
      <c r="M73" s="77" t="s">
        <v>9</v>
      </c>
      <c r="N73" s="77" t="s">
        <v>394</v>
      </c>
      <c r="O73" s="77" t="s">
        <v>233</v>
      </c>
      <c r="P73" s="77" t="s">
        <v>379</v>
      </c>
      <c r="Q73" s="77" t="s">
        <v>395</v>
      </c>
      <c r="R73" s="77"/>
    </row>
    <row r="74" spans="1:18" s="2" customFormat="1" ht="51">
      <c r="A74" s="40" t="s">
        <v>680</v>
      </c>
      <c r="B74" s="67" t="s">
        <v>376</v>
      </c>
      <c r="C74" s="65" t="s">
        <v>378</v>
      </c>
      <c r="D74" s="96">
        <v>0</v>
      </c>
      <c r="E74" s="96">
        <v>0</v>
      </c>
      <c r="F74" s="106">
        <v>0</v>
      </c>
      <c r="G74" s="106"/>
      <c r="H74" s="106"/>
      <c r="I74" s="106"/>
      <c r="J74" s="106"/>
      <c r="K74" s="66">
        <v>0</v>
      </c>
      <c r="L74" s="65" t="s">
        <v>12</v>
      </c>
      <c r="M74" s="66" t="s">
        <v>16</v>
      </c>
      <c r="N74" s="66" t="s">
        <v>377</v>
      </c>
      <c r="O74" s="66" t="s">
        <v>232</v>
      </c>
      <c r="P74" s="66" t="s">
        <v>133</v>
      </c>
      <c r="Q74" s="66" t="s">
        <v>133</v>
      </c>
      <c r="R74" s="66"/>
    </row>
    <row r="75" spans="1:18" s="2" customFormat="1" ht="51">
      <c r="A75" s="40" t="s">
        <v>681</v>
      </c>
      <c r="B75" s="60" t="s">
        <v>409</v>
      </c>
      <c r="C75" s="59" t="s">
        <v>410</v>
      </c>
      <c r="D75" s="97">
        <v>8533537</v>
      </c>
      <c r="E75" s="97">
        <v>8533537</v>
      </c>
      <c r="F75" s="107">
        <v>1118739</v>
      </c>
      <c r="G75" s="107"/>
      <c r="H75" s="107"/>
      <c r="I75" s="107"/>
      <c r="J75" s="107"/>
      <c r="K75" s="61">
        <f>E75/(E75+F75)</f>
        <v>0.8840958339773956</v>
      </c>
      <c r="L75" s="59" t="s">
        <v>10</v>
      </c>
      <c r="M75" s="62" t="s">
        <v>9</v>
      </c>
      <c r="N75" s="62" t="s">
        <v>411</v>
      </c>
      <c r="O75" s="62" t="s">
        <v>232</v>
      </c>
      <c r="P75" s="62" t="s">
        <v>412</v>
      </c>
      <c r="Q75" s="62" t="s">
        <v>407</v>
      </c>
      <c r="R75" s="62"/>
    </row>
    <row r="76" spans="1:18" s="14" customFormat="1" ht="63.75">
      <c r="A76" s="40" t="s">
        <v>682</v>
      </c>
      <c r="B76" s="67" t="s">
        <v>350</v>
      </c>
      <c r="C76" s="73" t="s">
        <v>351</v>
      </c>
      <c r="D76" s="96">
        <v>8832000</v>
      </c>
      <c r="E76" s="96">
        <v>0</v>
      </c>
      <c r="F76" s="106">
        <v>0</v>
      </c>
      <c r="G76" s="106"/>
      <c r="H76" s="106"/>
      <c r="I76" s="106"/>
      <c r="J76" s="106"/>
      <c r="K76" s="68">
        <v>0</v>
      </c>
      <c r="L76" s="65" t="s">
        <v>12</v>
      </c>
      <c r="M76" s="66" t="s">
        <v>374</v>
      </c>
      <c r="N76" s="66" t="s">
        <v>352</v>
      </c>
      <c r="O76" s="66" t="s">
        <v>232</v>
      </c>
      <c r="P76" s="66" t="s">
        <v>353</v>
      </c>
      <c r="Q76" s="66" t="s">
        <v>133</v>
      </c>
      <c r="R76" s="66"/>
    </row>
    <row r="77" spans="1:18" s="2" customFormat="1" ht="114.75">
      <c r="A77" s="40" t="s">
        <v>683</v>
      </c>
      <c r="B77" s="60" t="s">
        <v>323</v>
      </c>
      <c r="C77" s="70" t="s">
        <v>327</v>
      </c>
      <c r="D77" s="97">
        <v>0</v>
      </c>
      <c r="E77" s="97">
        <v>0</v>
      </c>
      <c r="F77" s="107">
        <v>0</v>
      </c>
      <c r="G77" s="107"/>
      <c r="H77" s="107"/>
      <c r="I77" s="107"/>
      <c r="J77" s="107"/>
      <c r="K77" s="62">
        <v>0</v>
      </c>
      <c r="L77" s="59" t="s">
        <v>12</v>
      </c>
      <c r="M77" s="62" t="s">
        <v>393</v>
      </c>
      <c r="N77" s="62" t="s">
        <v>325</v>
      </c>
      <c r="O77" s="62" t="s">
        <v>232</v>
      </c>
      <c r="P77" s="62" t="s">
        <v>133</v>
      </c>
      <c r="Q77" s="62" t="s">
        <v>326</v>
      </c>
      <c r="R77" s="62" t="s">
        <v>324</v>
      </c>
    </row>
    <row r="78" spans="1:18" s="2" customFormat="1" ht="51">
      <c r="A78" s="40" t="s">
        <v>684</v>
      </c>
      <c r="B78" s="67" t="s">
        <v>316</v>
      </c>
      <c r="C78" s="65" t="s">
        <v>317</v>
      </c>
      <c r="D78" s="96" t="s">
        <v>318</v>
      </c>
      <c r="E78" s="96">
        <v>0</v>
      </c>
      <c r="F78" s="96">
        <v>0</v>
      </c>
      <c r="G78" s="96"/>
      <c r="H78" s="96"/>
      <c r="I78" s="96"/>
      <c r="J78" s="96"/>
      <c r="K78" s="66">
        <v>0</v>
      </c>
      <c r="L78" s="25" t="s">
        <v>12</v>
      </c>
      <c r="M78" s="66" t="s">
        <v>16</v>
      </c>
      <c r="N78" s="66" t="s">
        <v>319</v>
      </c>
      <c r="O78" s="66" t="s">
        <v>232</v>
      </c>
      <c r="P78" s="66" t="s">
        <v>318</v>
      </c>
      <c r="Q78" s="66"/>
      <c r="R78" s="66"/>
    </row>
    <row r="79" spans="1:18" s="2" customFormat="1" ht="102">
      <c r="A79" s="40" t="s">
        <v>685</v>
      </c>
      <c r="B79" s="60" t="s">
        <v>311</v>
      </c>
      <c r="C79" s="70" t="s">
        <v>490</v>
      </c>
      <c r="D79" s="97">
        <v>89897000</v>
      </c>
      <c r="E79" s="97">
        <v>0</v>
      </c>
      <c r="F79" s="107">
        <v>0</v>
      </c>
      <c r="G79" s="107"/>
      <c r="H79" s="107"/>
      <c r="I79" s="107"/>
      <c r="J79" s="107"/>
      <c r="K79" s="61">
        <v>0.9</v>
      </c>
      <c r="L79" s="19" t="s">
        <v>12</v>
      </c>
      <c r="M79" s="62" t="s">
        <v>9</v>
      </c>
      <c r="N79" s="62" t="s">
        <v>314</v>
      </c>
      <c r="O79" s="47" t="s">
        <v>233</v>
      </c>
      <c r="P79" s="62" t="s">
        <v>315</v>
      </c>
      <c r="Q79" s="62" t="s">
        <v>312</v>
      </c>
      <c r="R79" s="62"/>
    </row>
    <row r="80" spans="1:18" s="2" customFormat="1" ht="76.5">
      <c r="A80" s="40" t="s">
        <v>686</v>
      </c>
      <c r="B80" s="60" t="s">
        <v>301</v>
      </c>
      <c r="C80" s="70" t="s">
        <v>349</v>
      </c>
      <c r="D80" s="97">
        <v>645221000</v>
      </c>
      <c r="E80" s="97">
        <v>645221000</v>
      </c>
      <c r="F80" s="107">
        <v>71691312</v>
      </c>
      <c r="G80" s="107"/>
      <c r="H80" s="107"/>
      <c r="I80" s="107"/>
      <c r="J80" s="107"/>
      <c r="K80" s="61">
        <v>0.9</v>
      </c>
      <c r="L80" s="19" t="s">
        <v>12</v>
      </c>
      <c r="M80" s="62" t="s">
        <v>9</v>
      </c>
      <c r="N80" s="62" t="s">
        <v>302</v>
      </c>
      <c r="O80" s="62" t="s">
        <v>243</v>
      </c>
      <c r="P80" s="62" t="s">
        <v>303</v>
      </c>
      <c r="Q80" s="62" t="s">
        <v>304</v>
      </c>
      <c r="R80" s="62"/>
    </row>
    <row r="81" spans="1:18" s="2" customFormat="1" ht="76.5">
      <c r="A81" s="40" t="s">
        <v>687</v>
      </c>
      <c r="B81" s="60" t="s">
        <v>305</v>
      </c>
      <c r="C81" s="70" t="s">
        <v>388</v>
      </c>
      <c r="D81" s="97">
        <v>773688160</v>
      </c>
      <c r="E81" s="97">
        <v>773688160</v>
      </c>
      <c r="F81" s="107">
        <v>85965351</v>
      </c>
      <c r="G81" s="107"/>
      <c r="H81" s="107"/>
      <c r="I81" s="107"/>
      <c r="J81" s="107"/>
      <c r="K81" s="61">
        <v>0.9</v>
      </c>
      <c r="L81" s="19" t="s">
        <v>389</v>
      </c>
      <c r="M81" s="62" t="s">
        <v>9</v>
      </c>
      <c r="N81" s="62" t="s">
        <v>390</v>
      </c>
      <c r="O81" s="62" t="s">
        <v>397</v>
      </c>
      <c r="P81" s="42" t="s">
        <v>391</v>
      </c>
      <c r="Q81" s="42" t="s">
        <v>392</v>
      </c>
      <c r="R81" s="42"/>
    </row>
    <row r="82" spans="1:18" s="2" customFormat="1" ht="38.25">
      <c r="A82" s="40" t="s">
        <v>688</v>
      </c>
      <c r="B82" s="67" t="s">
        <v>305</v>
      </c>
      <c r="C82" s="73" t="s">
        <v>306</v>
      </c>
      <c r="D82" s="96">
        <v>966734375</v>
      </c>
      <c r="E82" s="96">
        <v>0</v>
      </c>
      <c r="F82" s="106">
        <v>0</v>
      </c>
      <c r="G82" s="106"/>
      <c r="H82" s="106"/>
      <c r="I82" s="106"/>
      <c r="J82" s="106"/>
      <c r="K82" s="68">
        <v>0</v>
      </c>
      <c r="L82" s="25" t="s">
        <v>12</v>
      </c>
      <c r="M82" s="66" t="s">
        <v>375</v>
      </c>
      <c r="N82" s="66" t="s">
        <v>307</v>
      </c>
      <c r="O82" s="66" t="s">
        <v>308</v>
      </c>
      <c r="P82" s="66" t="s">
        <v>309</v>
      </c>
      <c r="Q82" s="66" t="s">
        <v>310</v>
      </c>
      <c r="R82" s="66"/>
    </row>
    <row r="83" spans="1:18" s="63" customFormat="1" ht="38.25">
      <c r="A83" s="40" t="s">
        <v>689</v>
      </c>
      <c r="B83" s="58" t="s">
        <v>185</v>
      </c>
      <c r="C83" s="59" t="s">
        <v>188</v>
      </c>
      <c r="D83" s="104">
        <v>4470852</v>
      </c>
      <c r="E83" s="104">
        <v>4470852</v>
      </c>
      <c r="F83" s="107">
        <v>4650594</v>
      </c>
      <c r="G83" s="107"/>
      <c r="H83" s="107"/>
      <c r="I83" s="107"/>
      <c r="J83" s="107"/>
      <c r="K83" s="61">
        <v>0.49</v>
      </c>
      <c r="L83" s="19" t="s">
        <v>12</v>
      </c>
      <c r="M83" s="62" t="s">
        <v>9</v>
      </c>
      <c r="N83" s="62" t="s">
        <v>186</v>
      </c>
      <c r="O83" s="44" t="s">
        <v>232</v>
      </c>
      <c r="P83" s="47" t="s">
        <v>286</v>
      </c>
      <c r="Q83" s="44" t="s">
        <v>260</v>
      </c>
      <c r="R83" s="44"/>
    </row>
    <row r="84" spans="1:18" s="63" customFormat="1" ht="51">
      <c r="A84" s="40" t="s">
        <v>690</v>
      </c>
      <c r="B84" s="58" t="s">
        <v>185</v>
      </c>
      <c r="C84" s="59" t="s">
        <v>189</v>
      </c>
      <c r="D84" s="104">
        <v>9287448</v>
      </c>
      <c r="E84" s="104">
        <v>7885553</v>
      </c>
      <c r="F84" s="107">
        <v>9537048</v>
      </c>
      <c r="G84" s="107"/>
      <c r="H84" s="107"/>
      <c r="I84" s="107"/>
      <c r="J84" s="107"/>
      <c r="K84" s="61">
        <v>0.49</v>
      </c>
      <c r="L84" s="19" t="s">
        <v>12</v>
      </c>
      <c r="M84" s="62" t="s">
        <v>9</v>
      </c>
      <c r="N84" s="62" t="s">
        <v>187</v>
      </c>
      <c r="O84" s="44" t="s">
        <v>232</v>
      </c>
      <c r="P84" s="47" t="s">
        <v>286</v>
      </c>
      <c r="Q84" s="44" t="s">
        <v>259</v>
      </c>
      <c r="R84" s="44"/>
    </row>
    <row r="85" spans="1:18" s="63" customFormat="1" ht="76.5">
      <c r="A85" s="40" t="s">
        <v>691</v>
      </c>
      <c r="B85" s="58" t="s">
        <v>185</v>
      </c>
      <c r="C85" s="59" t="s">
        <v>190</v>
      </c>
      <c r="D85" s="104">
        <v>3407350</v>
      </c>
      <c r="E85" s="97">
        <v>3066615</v>
      </c>
      <c r="F85" s="107">
        <v>1460294</v>
      </c>
      <c r="G85" s="107"/>
      <c r="H85" s="107"/>
      <c r="I85" s="107"/>
      <c r="J85" s="107"/>
      <c r="K85" s="61">
        <v>0.7</v>
      </c>
      <c r="L85" s="19" t="s">
        <v>12</v>
      </c>
      <c r="M85" s="62" t="s">
        <v>9</v>
      </c>
      <c r="N85" s="62" t="s">
        <v>191</v>
      </c>
      <c r="O85" s="44" t="s">
        <v>232</v>
      </c>
      <c r="P85" s="47" t="s">
        <v>258</v>
      </c>
      <c r="Q85" s="44" t="s">
        <v>257</v>
      </c>
      <c r="R85" s="44"/>
    </row>
    <row r="86" spans="1:18" s="63" customFormat="1" ht="63.75">
      <c r="A86" s="40" t="s">
        <v>692</v>
      </c>
      <c r="B86" s="58" t="s">
        <v>185</v>
      </c>
      <c r="C86" s="59" t="s">
        <v>192</v>
      </c>
      <c r="D86" s="104">
        <v>8945886</v>
      </c>
      <c r="E86" s="97">
        <v>8945886</v>
      </c>
      <c r="F86" s="107">
        <v>3833952</v>
      </c>
      <c r="G86" s="107"/>
      <c r="H86" s="107"/>
      <c r="I86" s="107"/>
      <c r="J86" s="107"/>
      <c r="K86" s="61">
        <v>0.7</v>
      </c>
      <c r="L86" s="19" t="s">
        <v>12</v>
      </c>
      <c r="M86" s="62" t="s">
        <v>9</v>
      </c>
      <c r="N86" s="62" t="s">
        <v>193</v>
      </c>
      <c r="O86" s="44" t="s">
        <v>232</v>
      </c>
      <c r="P86" s="47" t="s">
        <v>287</v>
      </c>
      <c r="Q86" s="44" t="s">
        <v>256</v>
      </c>
      <c r="R86" s="44"/>
    </row>
    <row r="87" spans="1:18" s="15" customFormat="1" ht="63.75">
      <c r="A87" s="40" t="s">
        <v>693</v>
      </c>
      <c r="B87" s="64" t="s">
        <v>185</v>
      </c>
      <c r="C87" s="65" t="s">
        <v>194</v>
      </c>
      <c r="D87" s="105">
        <v>6387402</v>
      </c>
      <c r="E87" s="96">
        <v>0</v>
      </c>
      <c r="F87" s="106">
        <v>0</v>
      </c>
      <c r="G87" s="106"/>
      <c r="H87" s="106"/>
      <c r="I87" s="106"/>
      <c r="J87" s="106"/>
      <c r="K87" s="68">
        <v>0.7</v>
      </c>
      <c r="L87" s="25" t="s">
        <v>12</v>
      </c>
      <c r="M87" s="66" t="s">
        <v>16</v>
      </c>
      <c r="N87" s="66" t="s">
        <v>195</v>
      </c>
      <c r="O87" s="49" t="s">
        <v>232</v>
      </c>
      <c r="P87" s="51" t="s">
        <v>254</v>
      </c>
      <c r="Q87" s="49" t="s">
        <v>255</v>
      </c>
      <c r="R87" s="49"/>
    </row>
    <row r="88" spans="1:18" s="63" customFormat="1" ht="38.25">
      <c r="A88" s="40" t="s">
        <v>694</v>
      </c>
      <c r="B88" s="58" t="s">
        <v>185</v>
      </c>
      <c r="C88" s="59" t="s">
        <v>196</v>
      </c>
      <c r="D88" s="104">
        <v>2820943</v>
      </c>
      <c r="E88" s="104">
        <v>2820943</v>
      </c>
      <c r="F88" s="107">
        <v>1208976</v>
      </c>
      <c r="G88" s="107"/>
      <c r="H88" s="107"/>
      <c r="I88" s="107"/>
      <c r="J88" s="107"/>
      <c r="K88" s="61">
        <v>0.7</v>
      </c>
      <c r="L88" s="19" t="s">
        <v>12</v>
      </c>
      <c r="M88" s="62" t="s">
        <v>9</v>
      </c>
      <c r="N88" s="62" t="s">
        <v>197</v>
      </c>
      <c r="O88" s="44" t="s">
        <v>232</v>
      </c>
      <c r="P88" s="47" t="s">
        <v>246</v>
      </c>
      <c r="Q88" s="44" t="s">
        <v>247</v>
      </c>
      <c r="R88" s="44"/>
    </row>
    <row r="89" spans="1:18" s="63" customFormat="1" ht="38.25">
      <c r="A89" s="40" t="s">
        <v>695</v>
      </c>
      <c r="B89" s="58" t="s">
        <v>185</v>
      </c>
      <c r="C89" s="59" t="s">
        <v>198</v>
      </c>
      <c r="D89" s="104">
        <v>2849668</v>
      </c>
      <c r="E89" s="104">
        <v>2513827</v>
      </c>
      <c r="F89" s="107">
        <v>1221287</v>
      </c>
      <c r="G89" s="107"/>
      <c r="H89" s="107"/>
      <c r="I89" s="107"/>
      <c r="J89" s="107"/>
      <c r="K89" s="61">
        <v>0.7</v>
      </c>
      <c r="L89" s="19" t="s">
        <v>12</v>
      </c>
      <c r="M89" s="62" t="s">
        <v>9</v>
      </c>
      <c r="N89" s="62" t="s">
        <v>199</v>
      </c>
      <c r="O89" s="44" t="s">
        <v>232</v>
      </c>
      <c r="P89" s="47" t="s">
        <v>246</v>
      </c>
      <c r="Q89" s="44" t="s">
        <v>248</v>
      </c>
      <c r="R89" s="44"/>
    </row>
    <row r="90" spans="1:18" s="63" customFormat="1" ht="51">
      <c r="A90" s="40" t="s">
        <v>696</v>
      </c>
      <c r="B90" s="58" t="s">
        <v>185</v>
      </c>
      <c r="C90" s="59" t="s">
        <v>200</v>
      </c>
      <c r="D90" s="104">
        <v>1302408</v>
      </c>
      <c r="E90" s="104">
        <v>1302408</v>
      </c>
      <c r="F90" s="107">
        <v>558175</v>
      </c>
      <c r="G90" s="107"/>
      <c r="H90" s="107"/>
      <c r="I90" s="107"/>
      <c r="J90" s="107"/>
      <c r="K90" s="61">
        <v>0.7</v>
      </c>
      <c r="L90" s="19" t="s">
        <v>12</v>
      </c>
      <c r="M90" s="62" t="s">
        <v>9</v>
      </c>
      <c r="N90" s="62" t="s">
        <v>201</v>
      </c>
      <c r="O90" s="44" t="s">
        <v>232</v>
      </c>
      <c r="P90" s="47" t="s">
        <v>246</v>
      </c>
      <c r="Q90" s="44" t="s">
        <v>249</v>
      </c>
      <c r="R90" s="44"/>
    </row>
    <row r="91" spans="1:18" s="15" customFormat="1" ht="38.25">
      <c r="A91" s="40" t="s">
        <v>697</v>
      </c>
      <c r="B91" s="58" t="s">
        <v>185</v>
      </c>
      <c r="C91" s="59" t="s">
        <v>202</v>
      </c>
      <c r="D91" s="104">
        <v>1633869</v>
      </c>
      <c r="E91" s="104">
        <v>1633869</v>
      </c>
      <c r="F91" s="107">
        <v>700230</v>
      </c>
      <c r="G91" s="107"/>
      <c r="H91" s="107"/>
      <c r="I91" s="107"/>
      <c r="J91" s="107"/>
      <c r="K91" s="61">
        <v>0.7</v>
      </c>
      <c r="L91" s="19" t="s">
        <v>12</v>
      </c>
      <c r="M91" s="62" t="s">
        <v>9</v>
      </c>
      <c r="N91" s="62" t="s">
        <v>203</v>
      </c>
      <c r="O91" s="44" t="s">
        <v>232</v>
      </c>
      <c r="P91" s="47" t="s">
        <v>246</v>
      </c>
      <c r="Q91" s="44" t="s">
        <v>250</v>
      </c>
      <c r="R91" s="44"/>
    </row>
    <row r="92" spans="1:18" s="63" customFormat="1" ht="38.25">
      <c r="A92" s="40" t="s">
        <v>698</v>
      </c>
      <c r="B92" s="58" t="s">
        <v>185</v>
      </c>
      <c r="C92" s="59" t="s">
        <v>204</v>
      </c>
      <c r="D92" s="104">
        <v>1125070</v>
      </c>
      <c r="E92" s="104">
        <v>1125070</v>
      </c>
      <c r="F92" s="107">
        <v>482174</v>
      </c>
      <c r="G92" s="107"/>
      <c r="H92" s="107"/>
      <c r="I92" s="107"/>
      <c r="J92" s="107"/>
      <c r="K92" s="61">
        <v>0.7</v>
      </c>
      <c r="L92" s="19" t="s">
        <v>12</v>
      </c>
      <c r="M92" s="62" t="s">
        <v>9</v>
      </c>
      <c r="N92" s="62" t="s">
        <v>205</v>
      </c>
      <c r="O92" s="44" t="s">
        <v>232</v>
      </c>
      <c r="P92" s="47" t="s">
        <v>246</v>
      </c>
      <c r="Q92" s="44" t="s">
        <v>251</v>
      </c>
      <c r="R92" s="44"/>
    </row>
    <row r="93" spans="1:18" s="63" customFormat="1" ht="51">
      <c r="A93" s="40" t="s">
        <v>699</v>
      </c>
      <c r="B93" s="58" t="s">
        <v>185</v>
      </c>
      <c r="C93" s="59" t="s">
        <v>206</v>
      </c>
      <c r="D93" s="104">
        <v>9287453</v>
      </c>
      <c r="E93" s="104">
        <v>9287453</v>
      </c>
      <c r="F93" s="107">
        <v>3980338</v>
      </c>
      <c r="G93" s="107"/>
      <c r="H93" s="107"/>
      <c r="I93" s="107"/>
      <c r="J93" s="107"/>
      <c r="K93" s="61">
        <v>0.7</v>
      </c>
      <c r="L93" s="19" t="s">
        <v>12</v>
      </c>
      <c r="M93" s="62" t="s">
        <v>9</v>
      </c>
      <c r="N93" s="62" t="s">
        <v>207</v>
      </c>
      <c r="O93" s="44" t="s">
        <v>232</v>
      </c>
      <c r="P93" s="47" t="s">
        <v>252</v>
      </c>
      <c r="Q93" s="44" t="s">
        <v>253</v>
      </c>
      <c r="R93" s="44"/>
    </row>
    <row r="94" spans="1:18" s="2" customFormat="1" ht="174" customHeight="1">
      <c r="A94" s="40" t="s">
        <v>700</v>
      </c>
      <c r="B94" s="60" t="s">
        <v>174</v>
      </c>
      <c r="C94" s="70" t="s">
        <v>177</v>
      </c>
      <c r="D94" s="104">
        <v>69638326</v>
      </c>
      <c r="E94" s="104">
        <v>69638326</v>
      </c>
      <c r="F94" s="107">
        <v>0</v>
      </c>
      <c r="G94" s="107"/>
      <c r="H94" s="107"/>
      <c r="I94" s="107"/>
      <c r="J94" s="107"/>
      <c r="K94" s="61">
        <v>1</v>
      </c>
      <c r="L94" s="19" t="s">
        <v>12</v>
      </c>
      <c r="M94" s="62" t="s">
        <v>9</v>
      </c>
      <c r="N94" s="62" t="s">
        <v>178</v>
      </c>
      <c r="O94" s="44" t="s">
        <v>234</v>
      </c>
      <c r="P94" s="47" t="s">
        <v>525</v>
      </c>
      <c r="Q94" s="47" t="s">
        <v>261</v>
      </c>
      <c r="R94" s="59" t="s">
        <v>179</v>
      </c>
    </row>
    <row r="95" spans="1:18" s="2" customFormat="1" ht="59.25" customHeight="1">
      <c r="A95" s="40" t="s">
        <v>593</v>
      </c>
      <c r="B95" s="40" t="s">
        <v>181</v>
      </c>
      <c r="C95" s="69" t="s">
        <v>180</v>
      </c>
      <c r="D95" s="81">
        <v>450171637</v>
      </c>
      <c r="E95" s="52">
        <v>0</v>
      </c>
      <c r="F95" s="82">
        <v>0</v>
      </c>
      <c r="G95" s="82"/>
      <c r="H95" s="82"/>
      <c r="I95" s="82"/>
      <c r="J95" s="82"/>
      <c r="K95" s="41">
        <v>0.9</v>
      </c>
      <c r="L95" s="16" t="s">
        <v>12</v>
      </c>
      <c r="M95" s="8" t="s">
        <v>16</v>
      </c>
      <c r="N95" s="42" t="s">
        <v>182</v>
      </c>
      <c r="O95" s="55" t="s">
        <v>235</v>
      </c>
      <c r="P95" s="48" t="s">
        <v>262</v>
      </c>
      <c r="Q95" s="48" t="s">
        <v>263</v>
      </c>
      <c r="R95" s="48"/>
    </row>
    <row r="96" spans="1:18" s="63" customFormat="1" ht="126.75" customHeight="1">
      <c r="A96" s="40" t="s">
        <v>594</v>
      </c>
      <c r="B96" s="5" t="s">
        <v>173</v>
      </c>
      <c r="C96" s="70" t="s">
        <v>497</v>
      </c>
      <c r="D96" s="26">
        <v>14707346</v>
      </c>
      <c r="E96" s="26">
        <v>12256122</v>
      </c>
      <c r="F96" s="26">
        <v>5112654</v>
      </c>
      <c r="G96" s="26"/>
      <c r="H96" s="26"/>
      <c r="I96" s="26"/>
      <c r="J96" s="26"/>
      <c r="K96" s="20">
        <v>0.742</v>
      </c>
      <c r="L96" s="19" t="s">
        <v>12</v>
      </c>
      <c r="M96" s="13" t="s">
        <v>482</v>
      </c>
      <c r="N96" s="47" t="s">
        <v>183</v>
      </c>
      <c r="O96" s="44" t="s">
        <v>236</v>
      </c>
      <c r="P96" s="47" t="s">
        <v>264</v>
      </c>
      <c r="Q96" s="47" t="s">
        <v>265</v>
      </c>
      <c r="R96" s="47"/>
    </row>
    <row r="97" spans="1:18" s="14" customFormat="1" ht="38.25">
      <c r="A97" s="40" t="s">
        <v>595</v>
      </c>
      <c r="B97" s="5" t="s">
        <v>158</v>
      </c>
      <c r="C97" s="19" t="s">
        <v>159</v>
      </c>
      <c r="D97" s="26">
        <v>2080000</v>
      </c>
      <c r="E97" s="27">
        <v>390000</v>
      </c>
      <c r="F97" s="27">
        <v>390000</v>
      </c>
      <c r="G97" s="27"/>
      <c r="H97" s="27"/>
      <c r="I97" s="27"/>
      <c r="J97" s="27"/>
      <c r="K97" s="21">
        <v>0.84</v>
      </c>
      <c r="L97" s="19" t="s">
        <v>12</v>
      </c>
      <c r="M97" s="5" t="s">
        <v>9</v>
      </c>
      <c r="N97" s="47" t="s">
        <v>160</v>
      </c>
      <c r="O97" s="44" t="s">
        <v>232</v>
      </c>
      <c r="P97" s="47" t="s">
        <v>266</v>
      </c>
      <c r="Q97" s="44"/>
      <c r="R97" s="44"/>
    </row>
    <row r="98" spans="1:18" s="14" customFormat="1" ht="102">
      <c r="A98" s="40" t="s">
        <v>596</v>
      </c>
      <c r="B98" s="5" t="s">
        <v>156</v>
      </c>
      <c r="C98" s="70" t="s">
        <v>175</v>
      </c>
      <c r="D98" s="26">
        <v>488749526</v>
      </c>
      <c r="E98" s="26">
        <v>488713526</v>
      </c>
      <c r="F98" s="27">
        <v>54305505</v>
      </c>
      <c r="G98" s="27"/>
      <c r="H98" s="27"/>
      <c r="I98" s="27"/>
      <c r="J98" s="27"/>
      <c r="K98" s="21">
        <v>0.9</v>
      </c>
      <c r="L98" s="19" t="s">
        <v>12</v>
      </c>
      <c r="M98" s="5" t="s">
        <v>9</v>
      </c>
      <c r="N98" s="47" t="s">
        <v>634</v>
      </c>
      <c r="O98" s="47" t="s">
        <v>233</v>
      </c>
      <c r="P98" s="56" t="s">
        <v>267</v>
      </c>
      <c r="Q98" s="47" t="s">
        <v>268</v>
      </c>
      <c r="R98" s="47"/>
    </row>
    <row r="99" spans="1:18" s="14" customFormat="1" ht="102">
      <c r="A99" s="40" t="s">
        <v>597</v>
      </c>
      <c r="B99" s="7" t="s">
        <v>156</v>
      </c>
      <c r="C99" s="73" t="s">
        <v>176</v>
      </c>
      <c r="D99" s="28">
        <v>238126421</v>
      </c>
      <c r="E99" s="28">
        <v>0</v>
      </c>
      <c r="F99" s="29">
        <v>0</v>
      </c>
      <c r="G99" s="29"/>
      <c r="H99" s="29"/>
      <c r="I99" s="29"/>
      <c r="J99" s="29"/>
      <c r="K99" s="30">
        <v>0.9</v>
      </c>
      <c r="L99" s="25" t="s">
        <v>12</v>
      </c>
      <c r="M99" s="7" t="s">
        <v>16</v>
      </c>
      <c r="N99" s="51" t="s">
        <v>157</v>
      </c>
      <c r="O99" s="51" t="s">
        <v>243</v>
      </c>
      <c r="P99" s="51" t="s">
        <v>270</v>
      </c>
      <c r="Q99" s="51" t="s">
        <v>269</v>
      </c>
      <c r="R99" s="51"/>
    </row>
    <row r="100" spans="1:18" s="14" customFormat="1" ht="30" customHeight="1">
      <c r="A100" s="178" t="s">
        <v>184</v>
      </c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0"/>
    </row>
    <row r="101" spans="1:18" s="14" customFormat="1" ht="41.25" customHeight="1">
      <c r="A101" s="8" t="s">
        <v>739</v>
      </c>
      <c r="B101" s="49" t="s">
        <v>241</v>
      </c>
      <c r="C101" s="50" t="s">
        <v>242</v>
      </c>
      <c r="D101" s="108">
        <v>20126010</v>
      </c>
      <c r="E101" s="108">
        <v>0</v>
      </c>
      <c r="F101" s="108">
        <v>0</v>
      </c>
      <c r="G101" s="108"/>
      <c r="H101" s="108"/>
      <c r="I101" s="108"/>
      <c r="J101" s="108"/>
      <c r="K101" s="111">
        <v>0</v>
      </c>
      <c r="L101" s="50" t="s">
        <v>10</v>
      </c>
      <c r="M101" s="49" t="s">
        <v>16</v>
      </c>
      <c r="N101" s="51" t="s">
        <v>240</v>
      </c>
      <c r="O101" s="49" t="s">
        <v>232</v>
      </c>
      <c r="P101" s="49" t="s">
        <v>133</v>
      </c>
      <c r="Q101" s="49" t="s">
        <v>133</v>
      </c>
      <c r="R101" s="49"/>
    </row>
    <row r="102" spans="1:18" s="2" customFormat="1" ht="102">
      <c r="A102" s="8" t="s">
        <v>740</v>
      </c>
      <c r="B102" s="5" t="s">
        <v>149</v>
      </c>
      <c r="C102" s="19" t="s">
        <v>155</v>
      </c>
      <c r="D102" s="26">
        <v>1870000</v>
      </c>
      <c r="E102" s="26">
        <v>1600000</v>
      </c>
      <c r="F102" s="27">
        <v>282150</v>
      </c>
      <c r="G102" s="27"/>
      <c r="H102" s="27"/>
      <c r="I102" s="27"/>
      <c r="J102" s="27"/>
      <c r="K102" s="20">
        <f>E102/(E102+F102)</f>
        <v>0.8500916505060702</v>
      </c>
      <c r="L102" s="19" t="s">
        <v>12</v>
      </c>
      <c r="M102" s="5" t="s">
        <v>9</v>
      </c>
      <c r="N102" s="47" t="s">
        <v>161</v>
      </c>
      <c r="O102" s="44" t="s">
        <v>232</v>
      </c>
      <c r="P102" s="47" t="s">
        <v>272</v>
      </c>
      <c r="Q102" s="47" t="s">
        <v>271</v>
      </c>
      <c r="R102" s="47"/>
    </row>
    <row r="103" spans="1:18" s="14" customFormat="1" ht="51">
      <c r="A103" s="8" t="s">
        <v>741</v>
      </c>
      <c r="B103" s="7" t="s">
        <v>149</v>
      </c>
      <c r="C103" s="73" t="s">
        <v>328</v>
      </c>
      <c r="D103" s="28">
        <v>91835796</v>
      </c>
      <c r="E103" s="28">
        <v>0</v>
      </c>
      <c r="F103" s="29">
        <v>0</v>
      </c>
      <c r="G103" s="29"/>
      <c r="H103" s="29"/>
      <c r="I103" s="29"/>
      <c r="J103" s="29"/>
      <c r="K103" s="74">
        <v>0</v>
      </c>
      <c r="L103" s="25" t="s">
        <v>12</v>
      </c>
      <c r="M103" s="7" t="s">
        <v>16</v>
      </c>
      <c r="N103" s="51" t="s">
        <v>208</v>
      </c>
      <c r="O103" s="49" t="s">
        <v>232</v>
      </c>
      <c r="P103" s="51" t="s">
        <v>330</v>
      </c>
      <c r="Q103" s="51" t="s">
        <v>329</v>
      </c>
      <c r="R103" s="51"/>
    </row>
    <row r="104" spans="1:18" s="2" customFormat="1" ht="70.5" customHeight="1">
      <c r="A104" s="8" t="s">
        <v>742</v>
      </c>
      <c r="B104" s="5" t="s">
        <v>150</v>
      </c>
      <c r="C104" s="70" t="s">
        <v>151</v>
      </c>
      <c r="D104" s="26">
        <v>10000000</v>
      </c>
      <c r="E104" s="26">
        <v>10000000</v>
      </c>
      <c r="F104" s="27">
        <v>1813037</v>
      </c>
      <c r="G104" s="27"/>
      <c r="H104" s="27"/>
      <c r="I104" s="27"/>
      <c r="J104" s="27"/>
      <c r="K104" s="20">
        <f>E104/(E104+F104)</f>
        <v>0.8465223633854698</v>
      </c>
      <c r="L104" s="19" t="s">
        <v>12</v>
      </c>
      <c r="M104" s="5" t="s">
        <v>9</v>
      </c>
      <c r="N104" s="47" t="s">
        <v>152</v>
      </c>
      <c r="O104" s="47" t="s">
        <v>233</v>
      </c>
      <c r="P104" s="47" t="s">
        <v>273</v>
      </c>
      <c r="Q104" s="80" t="s">
        <v>274</v>
      </c>
      <c r="R104" s="80"/>
    </row>
    <row r="105" spans="1:18" s="2" customFormat="1" ht="69" customHeight="1">
      <c r="A105" s="8" t="s">
        <v>743</v>
      </c>
      <c r="B105" s="5" t="s">
        <v>150</v>
      </c>
      <c r="C105" s="70" t="s">
        <v>154</v>
      </c>
      <c r="D105" s="26">
        <v>22339000</v>
      </c>
      <c r="E105" s="26">
        <v>22339000</v>
      </c>
      <c r="F105" s="27">
        <v>2482695</v>
      </c>
      <c r="G105" s="27"/>
      <c r="H105" s="27"/>
      <c r="I105" s="27"/>
      <c r="J105" s="27"/>
      <c r="K105" s="20">
        <f>E105/(E105+F105)</f>
        <v>0.8999788290042239</v>
      </c>
      <c r="L105" s="19" t="s">
        <v>12</v>
      </c>
      <c r="M105" s="5" t="s">
        <v>9</v>
      </c>
      <c r="N105" s="47" t="s">
        <v>153</v>
      </c>
      <c r="O105" s="47" t="s">
        <v>233</v>
      </c>
      <c r="P105" s="47" t="s">
        <v>275</v>
      </c>
      <c r="Q105" s="47" t="s">
        <v>276</v>
      </c>
      <c r="R105" s="47"/>
    </row>
    <row r="106" spans="1:18" s="2" customFormat="1" ht="76.5">
      <c r="A106" s="8" t="s">
        <v>744</v>
      </c>
      <c r="B106" s="5" t="s">
        <v>148</v>
      </c>
      <c r="C106" s="19" t="s">
        <v>360</v>
      </c>
      <c r="D106" s="26">
        <v>0</v>
      </c>
      <c r="E106" s="26">
        <v>0</v>
      </c>
      <c r="F106" s="27">
        <v>0</v>
      </c>
      <c r="G106" s="27"/>
      <c r="H106" s="27"/>
      <c r="I106" s="27"/>
      <c r="J106" s="27"/>
      <c r="K106" s="20">
        <v>0</v>
      </c>
      <c r="L106" s="19" t="s">
        <v>10</v>
      </c>
      <c r="M106" s="5" t="s">
        <v>9</v>
      </c>
      <c r="N106" s="47" t="s">
        <v>170</v>
      </c>
      <c r="O106" s="44" t="s">
        <v>232</v>
      </c>
      <c r="P106" s="47" t="s">
        <v>277</v>
      </c>
      <c r="Q106" s="47" t="s">
        <v>278</v>
      </c>
      <c r="R106" s="47" t="s">
        <v>498</v>
      </c>
    </row>
    <row r="107" spans="1:18" s="15" customFormat="1" ht="54">
      <c r="A107" s="8" t="s">
        <v>745</v>
      </c>
      <c r="B107" s="22" t="s">
        <v>140</v>
      </c>
      <c r="C107" s="23" t="s">
        <v>139</v>
      </c>
      <c r="D107" s="109">
        <v>703800000</v>
      </c>
      <c r="E107" s="109">
        <v>0</v>
      </c>
      <c r="F107" s="110">
        <v>0</v>
      </c>
      <c r="G107" s="110"/>
      <c r="H107" s="110"/>
      <c r="I107" s="110"/>
      <c r="J107" s="110"/>
      <c r="K107" s="112">
        <v>0</v>
      </c>
      <c r="L107" s="23" t="s">
        <v>12</v>
      </c>
      <c r="M107" s="24" t="s">
        <v>16</v>
      </c>
      <c r="N107" s="43" t="s">
        <v>172</v>
      </c>
      <c r="O107" s="49" t="s">
        <v>232</v>
      </c>
      <c r="P107" s="49" t="s">
        <v>133</v>
      </c>
      <c r="Q107" s="49">
        <v>512</v>
      </c>
      <c r="R107" s="51" t="s">
        <v>499</v>
      </c>
    </row>
    <row r="108" spans="1:18" s="2" customFormat="1" ht="38.25">
      <c r="A108" s="8" t="s">
        <v>746</v>
      </c>
      <c r="B108" s="5" t="s">
        <v>137</v>
      </c>
      <c r="C108" s="19" t="s">
        <v>138</v>
      </c>
      <c r="D108" s="26">
        <v>1829000</v>
      </c>
      <c r="E108" s="26">
        <v>1829000</v>
      </c>
      <c r="F108" s="27">
        <v>1831000</v>
      </c>
      <c r="G108" s="27"/>
      <c r="H108" s="27"/>
      <c r="I108" s="27"/>
      <c r="J108" s="27"/>
      <c r="K108" s="20">
        <f>E108/(E108+F108)</f>
        <v>0.4997267759562842</v>
      </c>
      <c r="L108" s="19" t="s">
        <v>12</v>
      </c>
      <c r="M108" s="5" t="s">
        <v>9</v>
      </c>
      <c r="N108" s="47" t="s">
        <v>141</v>
      </c>
      <c r="O108" s="44" t="s">
        <v>232</v>
      </c>
      <c r="P108" s="47" t="s">
        <v>279</v>
      </c>
      <c r="Q108" s="47" t="s">
        <v>280</v>
      </c>
      <c r="R108" s="47"/>
    </row>
    <row r="109" spans="1:18" s="2" customFormat="1" ht="76.5">
      <c r="A109" s="8" t="s">
        <v>747</v>
      </c>
      <c r="B109" s="7" t="s">
        <v>320</v>
      </c>
      <c r="C109" s="25" t="s">
        <v>321</v>
      </c>
      <c r="D109" s="28">
        <v>0</v>
      </c>
      <c r="E109" s="28">
        <v>0</v>
      </c>
      <c r="F109" s="29">
        <v>0</v>
      </c>
      <c r="G109" s="29"/>
      <c r="H109" s="29"/>
      <c r="I109" s="29"/>
      <c r="J109" s="29"/>
      <c r="K109" s="74">
        <v>0</v>
      </c>
      <c r="L109" s="25" t="s">
        <v>12</v>
      </c>
      <c r="M109" s="7" t="s">
        <v>16</v>
      </c>
      <c r="N109" s="51" t="s">
        <v>322</v>
      </c>
      <c r="O109" s="49" t="s">
        <v>232</v>
      </c>
      <c r="P109" s="51" t="s">
        <v>133</v>
      </c>
      <c r="Q109" s="51" t="s">
        <v>133</v>
      </c>
      <c r="R109" s="51"/>
    </row>
    <row r="110" spans="1:18" s="2" customFormat="1" ht="56.25" customHeight="1">
      <c r="A110" s="8" t="s">
        <v>748</v>
      </c>
      <c r="B110" s="5" t="s">
        <v>136</v>
      </c>
      <c r="C110" s="19" t="s">
        <v>358</v>
      </c>
      <c r="D110" s="26">
        <v>5580960</v>
      </c>
      <c r="E110" s="26">
        <v>5580960</v>
      </c>
      <c r="F110" s="27">
        <v>10005038</v>
      </c>
      <c r="G110" s="27"/>
      <c r="H110" s="27"/>
      <c r="I110" s="27"/>
      <c r="J110" s="27"/>
      <c r="K110" s="20">
        <f>E110/(E110+F110)</f>
        <v>0.35807524163675625</v>
      </c>
      <c r="L110" s="19" t="s">
        <v>12</v>
      </c>
      <c r="M110" s="5" t="s">
        <v>142</v>
      </c>
      <c r="N110" s="47" t="s">
        <v>143</v>
      </c>
      <c r="O110" s="44" t="s">
        <v>232</v>
      </c>
      <c r="P110" s="47" t="s">
        <v>281</v>
      </c>
      <c r="Q110" s="44" t="s">
        <v>288</v>
      </c>
      <c r="R110" s="44"/>
    </row>
    <row r="111" spans="1:18" s="15" customFormat="1" ht="51">
      <c r="A111" s="8" t="s">
        <v>749</v>
      </c>
      <c r="B111" s="7" t="s">
        <v>136</v>
      </c>
      <c r="C111" s="25" t="s">
        <v>357</v>
      </c>
      <c r="D111" s="28">
        <v>6234480</v>
      </c>
      <c r="E111" s="28">
        <v>0</v>
      </c>
      <c r="F111" s="29">
        <v>0</v>
      </c>
      <c r="G111" s="29"/>
      <c r="H111" s="29"/>
      <c r="I111" s="29"/>
      <c r="J111" s="29"/>
      <c r="K111" s="74">
        <v>0</v>
      </c>
      <c r="L111" s="25" t="s">
        <v>12</v>
      </c>
      <c r="M111" s="7" t="s">
        <v>16</v>
      </c>
      <c r="N111" s="51" t="s">
        <v>146</v>
      </c>
      <c r="O111" s="49" t="s">
        <v>232</v>
      </c>
      <c r="P111" s="51" t="s">
        <v>281</v>
      </c>
      <c r="Q111" s="49" t="s">
        <v>133</v>
      </c>
      <c r="R111" s="49"/>
    </row>
    <row r="112" spans="1:18" s="15" customFormat="1" ht="38.25">
      <c r="A112" s="8" t="s">
        <v>750</v>
      </c>
      <c r="B112" s="7" t="s">
        <v>136</v>
      </c>
      <c r="C112" s="25" t="s">
        <v>356</v>
      </c>
      <c r="D112" s="28">
        <v>3068040</v>
      </c>
      <c r="E112" s="28">
        <v>0</v>
      </c>
      <c r="F112" s="29">
        <v>0</v>
      </c>
      <c r="G112" s="29"/>
      <c r="H112" s="29"/>
      <c r="I112" s="29"/>
      <c r="J112" s="29"/>
      <c r="K112" s="74">
        <v>0</v>
      </c>
      <c r="L112" s="25" t="s">
        <v>12</v>
      </c>
      <c r="M112" s="7" t="s">
        <v>16</v>
      </c>
      <c r="N112" s="51" t="s">
        <v>147</v>
      </c>
      <c r="O112" s="49" t="s">
        <v>232</v>
      </c>
      <c r="P112" s="51" t="s">
        <v>281</v>
      </c>
      <c r="Q112" s="49" t="s">
        <v>133</v>
      </c>
      <c r="R112" s="49"/>
    </row>
    <row r="113" spans="1:18" s="2" customFormat="1" ht="54.75" customHeight="1">
      <c r="A113" s="8" t="s">
        <v>751</v>
      </c>
      <c r="B113" s="5" t="s">
        <v>136</v>
      </c>
      <c r="C113" s="19" t="s">
        <v>355</v>
      </c>
      <c r="D113" s="26">
        <v>4317720</v>
      </c>
      <c r="E113" s="26">
        <v>4317720</v>
      </c>
      <c r="F113" s="27">
        <v>8642292</v>
      </c>
      <c r="G113" s="27"/>
      <c r="H113" s="27"/>
      <c r="I113" s="27"/>
      <c r="J113" s="27"/>
      <c r="K113" s="20">
        <f>E113/(E113+F113)</f>
        <v>0.3331570989286121</v>
      </c>
      <c r="L113" s="19" t="s">
        <v>12</v>
      </c>
      <c r="M113" s="5" t="s">
        <v>9</v>
      </c>
      <c r="N113" s="47" t="s">
        <v>144</v>
      </c>
      <c r="O113" s="44" t="s">
        <v>232</v>
      </c>
      <c r="P113" s="47" t="s">
        <v>281</v>
      </c>
      <c r="Q113" s="44" t="s">
        <v>289</v>
      </c>
      <c r="R113" s="44"/>
    </row>
    <row r="114" spans="1:18" s="2" customFormat="1" ht="59.25" customHeight="1">
      <c r="A114" s="8" t="s">
        <v>707</v>
      </c>
      <c r="B114" s="5" t="s">
        <v>136</v>
      </c>
      <c r="C114" s="19" t="s">
        <v>354</v>
      </c>
      <c r="D114" s="26">
        <v>3390600</v>
      </c>
      <c r="E114" s="26">
        <v>3390600</v>
      </c>
      <c r="F114" s="27">
        <v>5859356</v>
      </c>
      <c r="G114" s="27"/>
      <c r="H114" s="27"/>
      <c r="I114" s="27"/>
      <c r="J114" s="27"/>
      <c r="K114" s="20">
        <f>E114/(E114+F114)</f>
        <v>0.3665530949552625</v>
      </c>
      <c r="L114" s="19" t="s">
        <v>12</v>
      </c>
      <c r="M114" s="5" t="s">
        <v>9</v>
      </c>
      <c r="N114" s="47" t="s">
        <v>145</v>
      </c>
      <c r="O114" s="44" t="s">
        <v>232</v>
      </c>
      <c r="P114" s="47" t="s">
        <v>281</v>
      </c>
      <c r="Q114" s="44" t="s">
        <v>290</v>
      </c>
      <c r="R114" s="44"/>
    </row>
    <row r="115" spans="1:18" s="2" customFormat="1" ht="51">
      <c r="A115" s="8" t="s">
        <v>708</v>
      </c>
      <c r="B115" s="45" t="s">
        <v>238</v>
      </c>
      <c r="C115" s="46" t="s">
        <v>239</v>
      </c>
      <c r="D115" s="53">
        <v>38000000</v>
      </c>
      <c r="E115" s="53">
        <v>38000000</v>
      </c>
      <c r="F115" s="53">
        <v>943490</v>
      </c>
      <c r="G115" s="53"/>
      <c r="H115" s="53"/>
      <c r="I115" s="53"/>
      <c r="J115" s="53"/>
      <c r="K115" s="113">
        <f>E115/(E115+F115)</f>
        <v>0.9757728441903897</v>
      </c>
      <c r="L115" s="46" t="s">
        <v>10</v>
      </c>
      <c r="M115" s="5" t="s">
        <v>9</v>
      </c>
      <c r="N115" s="47" t="s">
        <v>240</v>
      </c>
      <c r="O115" s="44" t="s">
        <v>232</v>
      </c>
      <c r="P115" s="44"/>
      <c r="Q115" s="44" t="s">
        <v>331</v>
      </c>
      <c r="R115" s="44"/>
    </row>
    <row r="116" spans="1:18" s="2" customFormat="1" ht="38.25" customHeight="1">
      <c r="A116" s="195" t="s">
        <v>163</v>
      </c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0"/>
    </row>
    <row r="117" spans="1:18" s="2" customFormat="1" ht="141.75" customHeight="1">
      <c r="A117" s="8" t="s">
        <v>709</v>
      </c>
      <c r="B117" s="13" t="s">
        <v>130</v>
      </c>
      <c r="C117" s="19" t="s">
        <v>131</v>
      </c>
      <c r="D117" s="26">
        <v>0</v>
      </c>
      <c r="E117" s="26">
        <v>0</v>
      </c>
      <c r="F117" s="27">
        <v>0</v>
      </c>
      <c r="G117" s="27"/>
      <c r="H117" s="27"/>
      <c r="I117" s="27"/>
      <c r="J117" s="27"/>
      <c r="K117" s="13" t="s">
        <v>133</v>
      </c>
      <c r="L117" s="19" t="s">
        <v>12</v>
      </c>
      <c r="M117" s="5" t="s">
        <v>9</v>
      </c>
      <c r="N117" s="47" t="s">
        <v>210</v>
      </c>
      <c r="O117" s="44" t="s">
        <v>232</v>
      </c>
      <c r="P117" s="44"/>
      <c r="Q117" s="44"/>
      <c r="R117" s="44"/>
    </row>
    <row r="118" spans="1:18" s="2" customFormat="1" ht="141.75" customHeight="1">
      <c r="A118" s="8" t="s">
        <v>710</v>
      </c>
      <c r="B118" s="12" t="s">
        <v>128</v>
      </c>
      <c r="C118" s="25" t="s">
        <v>127</v>
      </c>
      <c r="D118" s="28">
        <v>0</v>
      </c>
      <c r="E118" s="109">
        <v>0</v>
      </c>
      <c r="F118" s="29">
        <v>0</v>
      </c>
      <c r="G118" s="29"/>
      <c r="H118" s="29"/>
      <c r="I118" s="29"/>
      <c r="J118" s="29"/>
      <c r="K118" s="12">
        <v>0</v>
      </c>
      <c r="L118" s="25" t="s">
        <v>129</v>
      </c>
      <c r="M118" s="7" t="s">
        <v>16</v>
      </c>
      <c r="N118" s="51" t="s">
        <v>132</v>
      </c>
      <c r="O118" s="49" t="s">
        <v>232</v>
      </c>
      <c r="P118" s="49"/>
      <c r="Q118" s="49"/>
      <c r="R118" s="49"/>
    </row>
    <row r="119" spans="1:18" s="2" customFormat="1" ht="165.75" customHeight="1">
      <c r="A119" s="8" t="s">
        <v>711</v>
      </c>
      <c r="B119" s="5" t="s">
        <v>113</v>
      </c>
      <c r="C119" s="19" t="s">
        <v>114</v>
      </c>
      <c r="D119" s="26">
        <v>1440000</v>
      </c>
      <c r="E119" s="26">
        <v>1440000</v>
      </c>
      <c r="F119" s="27">
        <v>360000</v>
      </c>
      <c r="G119" s="27"/>
      <c r="H119" s="27"/>
      <c r="I119" s="27"/>
      <c r="J119" s="27"/>
      <c r="K119" s="21">
        <v>0.8</v>
      </c>
      <c r="L119" s="19" t="s">
        <v>12</v>
      </c>
      <c r="M119" s="5" t="s">
        <v>126</v>
      </c>
      <c r="N119" s="47" t="s">
        <v>211</v>
      </c>
      <c r="O119" s="44" t="s">
        <v>232</v>
      </c>
      <c r="P119" s="44"/>
      <c r="Q119" s="44"/>
      <c r="R119" s="44"/>
    </row>
    <row r="120" spans="1:18" s="2" customFormat="1" ht="141.75" customHeight="1">
      <c r="A120" s="8" t="s">
        <v>712</v>
      </c>
      <c r="B120" s="5" t="s">
        <v>112</v>
      </c>
      <c r="C120" s="19" t="s">
        <v>111</v>
      </c>
      <c r="D120" s="26">
        <v>2040400</v>
      </c>
      <c r="E120" s="26">
        <v>30000</v>
      </c>
      <c r="F120" s="27">
        <v>500000</v>
      </c>
      <c r="G120" s="27"/>
      <c r="H120" s="27"/>
      <c r="I120" s="27"/>
      <c r="J120" s="27"/>
      <c r="K120" s="20">
        <v>0.803</v>
      </c>
      <c r="L120" s="19" t="s">
        <v>12</v>
      </c>
      <c r="M120" s="5" t="s">
        <v>9</v>
      </c>
      <c r="N120" s="47" t="s">
        <v>212</v>
      </c>
      <c r="O120" s="44" t="s">
        <v>232</v>
      </c>
      <c r="P120" s="47" t="s">
        <v>291</v>
      </c>
      <c r="Q120" s="44" t="s">
        <v>292</v>
      </c>
      <c r="R120" s="44"/>
    </row>
    <row r="121" spans="1:18" s="2" customFormat="1" ht="141.75" customHeight="1">
      <c r="A121" s="8" t="s">
        <v>713</v>
      </c>
      <c r="B121" s="5" t="s">
        <v>110</v>
      </c>
      <c r="C121" s="19" t="s">
        <v>171</v>
      </c>
      <c r="D121" s="26">
        <v>333333</v>
      </c>
      <c r="E121" s="26">
        <v>333333</v>
      </c>
      <c r="F121" s="27">
        <v>500000</v>
      </c>
      <c r="G121" s="27"/>
      <c r="H121" s="27"/>
      <c r="I121" s="27"/>
      <c r="J121" s="27"/>
      <c r="K121" s="21">
        <v>0.4</v>
      </c>
      <c r="L121" s="19" t="s">
        <v>12</v>
      </c>
      <c r="M121" s="5" t="s">
        <v>9</v>
      </c>
      <c r="N121" s="47" t="s">
        <v>213</v>
      </c>
      <c r="O121" s="44" t="s">
        <v>232</v>
      </c>
      <c r="P121" s="47" t="s">
        <v>293</v>
      </c>
      <c r="Q121" s="44" t="s">
        <v>294</v>
      </c>
      <c r="R121" s="44"/>
    </row>
    <row r="122" spans="1:18" s="2" customFormat="1" ht="141.75" customHeight="1">
      <c r="A122" s="8" t="s">
        <v>714</v>
      </c>
      <c r="B122" s="5" t="s">
        <v>107</v>
      </c>
      <c r="C122" s="19" t="s">
        <v>108</v>
      </c>
      <c r="D122" s="26">
        <v>1496000</v>
      </c>
      <c r="E122" s="26">
        <v>570000</v>
      </c>
      <c r="F122" s="27">
        <v>500000</v>
      </c>
      <c r="G122" s="27"/>
      <c r="H122" s="27"/>
      <c r="I122" s="27"/>
      <c r="J122" s="27"/>
      <c r="K122" s="21">
        <v>0.75</v>
      </c>
      <c r="L122" s="19" t="s">
        <v>109</v>
      </c>
      <c r="M122" s="5" t="s">
        <v>134</v>
      </c>
      <c r="N122" s="47" t="s">
        <v>214</v>
      </c>
      <c r="O122" s="44" t="s">
        <v>232</v>
      </c>
      <c r="P122" s="44"/>
      <c r="Q122" s="44"/>
      <c r="R122" s="44"/>
    </row>
    <row r="123" spans="1:18" s="2" customFormat="1" ht="141.75" customHeight="1">
      <c r="A123" s="8" t="s">
        <v>715</v>
      </c>
      <c r="B123" s="7" t="s">
        <v>105</v>
      </c>
      <c r="C123" s="25" t="s">
        <v>106</v>
      </c>
      <c r="D123" s="28">
        <v>749814</v>
      </c>
      <c r="E123" s="28">
        <v>0</v>
      </c>
      <c r="F123" s="29">
        <v>249938</v>
      </c>
      <c r="G123" s="29"/>
      <c r="H123" s="29"/>
      <c r="I123" s="29"/>
      <c r="J123" s="29"/>
      <c r="K123" s="30">
        <v>0.75</v>
      </c>
      <c r="L123" s="25" t="s">
        <v>12</v>
      </c>
      <c r="M123" s="7" t="s">
        <v>16</v>
      </c>
      <c r="N123" s="47" t="s">
        <v>215</v>
      </c>
      <c r="O123" s="49" t="s">
        <v>232</v>
      </c>
      <c r="P123" s="49"/>
      <c r="Q123" s="49"/>
      <c r="R123" s="49"/>
    </row>
    <row r="124" spans="1:18" s="10" customFormat="1" ht="76.5">
      <c r="A124" s="8" t="s">
        <v>561</v>
      </c>
      <c r="B124" s="5" t="s">
        <v>102</v>
      </c>
      <c r="C124" s="19" t="s">
        <v>104</v>
      </c>
      <c r="D124" s="26">
        <v>9994946</v>
      </c>
      <c r="E124" s="26">
        <v>7000000</v>
      </c>
      <c r="F124" s="27">
        <v>5150314</v>
      </c>
      <c r="G124" s="27"/>
      <c r="H124" s="27"/>
      <c r="I124" s="27"/>
      <c r="J124" s="27"/>
      <c r="K124" s="21">
        <v>0.58</v>
      </c>
      <c r="L124" s="19" t="s">
        <v>12</v>
      </c>
      <c r="M124" s="5" t="s">
        <v>9</v>
      </c>
      <c r="N124" s="47" t="s">
        <v>216</v>
      </c>
      <c r="O124" s="44" t="s">
        <v>232</v>
      </c>
      <c r="P124" s="47" t="s">
        <v>295</v>
      </c>
      <c r="Q124" s="44" t="s">
        <v>296</v>
      </c>
      <c r="R124" s="44"/>
    </row>
    <row r="125" spans="1:18" s="10" customFormat="1" ht="55.5" customHeight="1">
      <c r="A125" s="8" t="s">
        <v>562</v>
      </c>
      <c r="B125" s="5" t="s">
        <v>102</v>
      </c>
      <c r="C125" s="19" t="s">
        <v>103</v>
      </c>
      <c r="D125" s="26">
        <v>963761</v>
      </c>
      <c r="E125" s="26">
        <v>963761</v>
      </c>
      <c r="F125" s="27">
        <v>0</v>
      </c>
      <c r="G125" s="27"/>
      <c r="H125" s="27"/>
      <c r="I125" s="27"/>
      <c r="J125" s="27"/>
      <c r="K125" s="21">
        <v>1</v>
      </c>
      <c r="L125" s="19" t="s">
        <v>12</v>
      </c>
      <c r="M125" s="5" t="s">
        <v>9</v>
      </c>
      <c r="N125" s="47" t="s">
        <v>217</v>
      </c>
      <c r="O125" s="44" t="s">
        <v>232</v>
      </c>
      <c r="P125" s="47" t="s">
        <v>297</v>
      </c>
      <c r="Q125" s="44" t="s">
        <v>298</v>
      </c>
      <c r="R125" s="44"/>
    </row>
    <row r="126" spans="1:18" s="10" customFormat="1" ht="63.75">
      <c r="A126" s="8" t="s">
        <v>563</v>
      </c>
      <c r="B126" s="5" t="s">
        <v>100</v>
      </c>
      <c r="C126" s="59" t="s">
        <v>101</v>
      </c>
      <c r="D126" s="26">
        <v>752500</v>
      </c>
      <c r="E126" s="26">
        <v>709550</v>
      </c>
      <c r="F126" s="26">
        <v>0</v>
      </c>
      <c r="G126" s="26"/>
      <c r="H126" s="26"/>
      <c r="I126" s="26"/>
      <c r="J126" s="26"/>
      <c r="K126" s="21">
        <v>0.94</v>
      </c>
      <c r="L126" s="19" t="s">
        <v>12</v>
      </c>
      <c r="M126" s="5" t="s">
        <v>126</v>
      </c>
      <c r="N126" s="47" t="s">
        <v>218</v>
      </c>
      <c r="O126" s="44" t="s">
        <v>232</v>
      </c>
      <c r="P126" s="47" t="s">
        <v>282</v>
      </c>
      <c r="Q126" s="47" t="s">
        <v>283</v>
      </c>
      <c r="R126" s="47" t="s">
        <v>500</v>
      </c>
    </row>
    <row r="127" spans="1:18" s="2" customFormat="1" ht="63.75">
      <c r="A127" s="8" t="s">
        <v>564</v>
      </c>
      <c r="B127" s="5" t="s">
        <v>98</v>
      </c>
      <c r="C127" s="70" t="s">
        <v>348</v>
      </c>
      <c r="D127" s="26">
        <v>0</v>
      </c>
      <c r="E127" s="26">
        <v>0</v>
      </c>
      <c r="F127" s="27">
        <v>0</v>
      </c>
      <c r="G127" s="27"/>
      <c r="H127" s="27"/>
      <c r="I127" s="27"/>
      <c r="J127" s="27"/>
      <c r="K127" s="21">
        <v>1</v>
      </c>
      <c r="L127" s="19" t="s">
        <v>12</v>
      </c>
      <c r="M127" s="5" t="s">
        <v>9</v>
      </c>
      <c r="N127" s="47" t="s">
        <v>219</v>
      </c>
      <c r="O127" s="44" t="s">
        <v>232</v>
      </c>
      <c r="P127" s="47" t="s">
        <v>347</v>
      </c>
      <c r="Q127" s="47" t="s">
        <v>346</v>
      </c>
      <c r="R127" s="47"/>
    </row>
    <row r="128" spans="1:18" s="2" customFormat="1" ht="51">
      <c r="A128" s="8" t="s">
        <v>565</v>
      </c>
      <c r="B128" s="5" t="s">
        <v>96</v>
      </c>
      <c r="C128" s="19" t="s">
        <v>99</v>
      </c>
      <c r="D128" s="26">
        <v>2183236</v>
      </c>
      <c r="E128" s="26">
        <v>2000000</v>
      </c>
      <c r="F128" s="27">
        <v>935672</v>
      </c>
      <c r="G128" s="27"/>
      <c r="H128" s="27"/>
      <c r="I128" s="27"/>
      <c r="J128" s="27"/>
      <c r="K128" s="21">
        <v>0.7</v>
      </c>
      <c r="L128" s="19" t="s">
        <v>12</v>
      </c>
      <c r="M128" s="5" t="s">
        <v>9</v>
      </c>
      <c r="N128" s="47" t="s">
        <v>220</v>
      </c>
      <c r="O128" s="44" t="s">
        <v>232</v>
      </c>
      <c r="P128" s="47" t="s">
        <v>345</v>
      </c>
      <c r="Q128" s="44"/>
      <c r="R128" s="44"/>
    </row>
    <row r="129" spans="1:18" s="2" customFormat="1" ht="38.25">
      <c r="A129" s="8" t="s">
        <v>566</v>
      </c>
      <c r="B129" s="5" t="s">
        <v>96</v>
      </c>
      <c r="C129" s="19" t="s">
        <v>97</v>
      </c>
      <c r="D129" s="26">
        <v>12836000</v>
      </c>
      <c r="E129" s="26">
        <v>12836000</v>
      </c>
      <c r="F129" s="27">
        <v>17081500</v>
      </c>
      <c r="G129" s="27"/>
      <c r="H129" s="27"/>
      <c r="I129" s="27"/>
      <c r="J129" s="27"/>
      <c r="K129" s="20">
        <v>0.429</v>
      </c>
      <c r="L129" s="19" t="s">
        <v>12</v>
      </c>
      <c r="M129" s="5" t="s">
        <v>9</v>
      </c>
      <c r="N129" s="47" t="s">
        <v>221</v>
      </c>
      <c r="O129" s="44" t="s">
        <v>232</v>
      </c>
      <c r="P129" s="47" t="s">
        <v>299</v>
      </c>
      <c r="Q129" s="44" t="s">
        <v>300</v>
      </c>
      <c r="R129" s="44"/>
    </row>
    <row r="130" spans="1:18" s="2" customFormat="1" ht="30" customHeight="1">
      <c r="A130" s="195" t="s">
        <v>164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0"/>
    </row>
    <row r="131" spans="1:18" s="2" customFormat="1" ht="76.5">
      <c r="A131" s="8" t="s">
        <v>567</v>
      </c>
      <c r="B131" s="8" t="s">
        <v>93</v>
      </c>
      <c r="C131" s="69" t="s">
        <v>95</v>
      </c>
      <c r="D131" s="52">
        <v>70000000</v>
      </c>
      <c r="E131" s="52">
        <v>0</v>
      </c>
      <c r="F131" s="34">
        <v>0</v>
      </c>
      <c r="G131" s="34"/>
      <c r="H131" s="34"/>
      <c r="I131" s="34"/>
      <c r="J131" s="34"/>
      <c r="K131" s="17">
        <v>0</v>
      </c>
      <c r="L131" s="16" t="s">
        <v>10</v>
      </c>
      <c r="M131" s="8" t="s">
        <v>16</v>
      </c>
      <c r="N131" s="48" t="s">
        <v>227</v>
      </c>
      <c r="O131" s="55" t="s">
        <v>232</v>
      </c>
      <c r="P131" s="55"/>
      <c r="Q131" s="55"/>
      <c r="R131" s="55"/>
    </row>
    <row r="132" spans="1:18" s="2" customFormat="1" ht="38.25">
      <c r="A132" s="8" t="s">
        <v>568</v>
      </c>
      <c r="B132" s="5" t="s">
        <v>123</v>
      </c>
      <c r="C132" s="19" t="s">
        <v>94</v>
      </c>
      <c r="D132" s="26">
        <v>13548345</v>
      </c>
      <c r="E132" s="26">
        <v>13548345</v>
      </c>
      <c r="F132" s="27">
        <v>7956965</v>
      </c>
      <c r="G132" s="27"/>
      <c r="H132" s="27"/>
      <c r="I132" s="27"/>
      <c r="J132" s="27"/>
      <c r="K132" s="21">
        <f>E132/(E132+F132)</f>
        <v>0.629999986049957</v>
      </c>
      <c r="L132" s="19" t="s">
        <v>12</v>
      </c>
      <c r="M132" s="5" t="s">
        <v>9</v>
      </c>
      <c r="N132" s="47" t="s">
        <v>124</v>
      </c>
      <c r="O132" s="55" t="s">
        <v>232</v>
      </c>
      <c r="P132" s="55" t="s">
        <v>344</v>
      </c>
      <c r="Q132" s="48" t="s">
        <v>332</v>
      </c>
      <c r="R132" s="48"/>
    </row>
    <row r="133" spans="1:18" s="3" customFormat="1" ht="69" customHeight="1">
      <c r="A133" s="8" t="s">
        <v>569</v>
      </c>
      <c r="B133" s="5" t="s">
        <v>92</v>
      </c>
      <c r="C133" s="19" t="s">
        <v>91</v>
      </c>
      <c r="D133" s="26">
        <v>3267300</v>
      </c>
      <c r="E133" s="26">
        <v>3267300</v>
      </c>
      <c r="F133" s="26">
        <v>5050704</v>
      </c>
      <c r="G133" s="26"/>
      <c r="H133" s="26"/>
      <c r="I133" s="26"/>
      <c r="J133" s="26"/>
      <c r="K133" s="21">
        <f>E133/(E133+F133)</f>
        <v>0.3927985608085786</v>
      </c>
      <c r="L133" s="19" t="s">
        <v>12</v>
      </c>
      <c r="M133" s="5" t="s">
        <v>9</v>
      </c>
      <c r="N133" s="47" t="s">
        <v>222</v>
      </c>
      <c r="O133" s="55" t="s">
        <v>232</v>
      </c>
      <c r="P133" s="48" t="s">
        <v>334</v>
      </c>
      <c r="Q133" s="48" t="s">
        <v>333</v>
      </c>
      <c r="R133" s="48"/>
    </row>
    <row r="134" spans="1:18" s="2" customFormat="1" ht="51">
      <c r="A134" s="8" t="s">
        <v>570</v>
      </c>
      <c r="B134" s="5" t="s">
        <v>89</v>
      </c>
      <c r="C134" s="19" t="s">
        <v>90</v>
      </c>
      <c r="D134" s="26">
        <v>1388000</v>
      </c>
      <c r="E134" s="26">
        <v>1388000</v>
      </c>
      <c r="F134" s="27">
        <v>462000</v>
      </c>
      <c r="G134" s="27"/>
      <c r="H134" s="27"/>
      <c r="I134" s="27"/>
      <c r="J134" s="27"/>
      <c r="K134" s="21">
        <f>E134/(E134+F134)</f>
        <v>0.7502702702702703</v>
      </c>
      <c r="L134" s="19" t="s">
        <v>12</v>
      </c>
      <c r="M134" s="5" t="s">
        <v>9</v>
      </c>
      <c r="N134" s="47" t="s">
        <v>223</v>
      </c>
      <c r="O134" s="55" t="s">
        <v>232</v>
      </c>
      <c r="P134" s="48" t="s">
        <v>340</v>
      </c>
      <c r="Q134" s="55" t="s">
        <v>339</v>
      </c>
      <c r="R134" s="55"/>
    </row>
    <row r="135" spans="1:18" s="2" customFormat="1" ht="64.5" customHeight="1">
      <c r="A135" s="8" t="s">
        <v>571</v>
      </c>
      <c r="B135" s="5" t="s">
        <v>88</v>
      </c>
      <c r="C135" s="19" t="s">
        <v>87</v>
      </c>
      <c r="D135" s="26">
        <v>3367136</v>
      </c>
      <c r="E135" s="26">
        <v>3367136</v>
      </c>
      <c r="F135" s="53">
        <v>4900950</v>
      </c>
      <c r="G135" s="53"/>
      <c r="H135" s="53"/>
      <c r="I135" s="53"/>
      <c r="J135" s="53"/>
      <c r="K135" s="21">
        <f>E135/(E135+F135)</f>
        <v>0.407244917384749</v>
      </c>
      <c r="L135" s="19" t="s">
        <v>12</v>
      </c>
      <c r="M135" s="5" t="s">
        <v>9</v>
      </c>
      <c r="N135" s="47" t="s">
        <v>224</v>
      </c>
      <c r="O135" s="55" t="s">
        <v>232</v>
      </c>
      <c r="P135" s="48" t="s">
        <v>336</v>
      </c>
      <c r="Q135" s="48" t="s">
        <v>335</v>
      </c>
      <c r="R135" s="48"/>
    </row>
    <row r="136" spans="1:18" s="6" customFormat="1" ht="51">
      <c r="A136" s="8" t="s">
        <v>572</v>
      </c>
      <c r="B136" s="9" t="s">
        <v>85</v>
      </c>
      <c r="C136" s="70" t="s">
        <v>86</v>
      </c>
      <c r="D136" s="26">
        <v>70000000</v>
      </c>
      <c r="E136" s="26">
        <v>0</v>
      </c>
      <c r="F136" s="27">
        <v>0</v>
      </c>
      <c r="G136" s="27"/>
      <c r="H136" s="27"/>
      <c r="I136" s="27"/>
      <c r="J136" s="27"/>
      <c r="K136" s="21">
        <v>0</v>
      </c>
      <c r="L136" s="19" t="s">
        <v>10</v>
      </c>
      <c r="M136" s="5" t="s">
        <v>9</v>
      </c>
      <c r="N136" s="47" t="s">
        <v>116</v>
      </c>
      <c r="O136" s="55" t="s">
        <v>232</v>
      </c>
      <c r="P136" s="55" t="s">
        <v>133</v>
      </c>
      <c r="Q136" s="48" t="s">
        <v>337</v>
      </c>
      <c r="R136" s="48"/>
    </row>
    <row r="137" spans="1:18" s="1" customFormat="1" ht="51">
      <c r="A137" s="8" t="s">
        <v>598</v>
      </c>
      <c r="B137" s="5" t="s">
        <v>79</v>
      </c>
      <c r="C137" s="19" t="s">
        <v>80</v>
      </c>
      <c r="D137" s="26">
        <v>1400000</v>
      </c>
      <c r="E137" s="26">
        <v>1400000</v>
      </c>
      <c r="F137" s="27">
        <v>0</v>
      </c>
      <c r="G137" s="27"/>
      <c r="H137" s="27"/>
      <c r="I137" s="27"/>
      <c r="J137" s="27"/>
      <c r="K137" s="21">
        <f>E137/(E137+F137)</f>
        <v>1</v>
      </c>
      <c r="L137" s="19" t="s">
        <v>10</v>
      </c>
      <c r="M137" s="13" t="s">
        <v>9</v>
      </c>
      <c r="N137" s="47" t="s">
        <v>225</v>
      </c>
      <c r="O137" s="55" t="s">
        <v>232</v>
      </c>
      <c r="P137" s="55"/>
      <c r="Q137" s="55" t="s">
        <v>338</v>
      </c>
      <c r="R137" s="55"/>
    </row>
    <row r="138" spans="1:18" s="4" customFormat="1" ht="51">
      <c r="A138" s="8" t="s">
        <v>599</v>
      </c>
      <c r="B138" s="5" t="s">
        <v>77</v>
      </c>
      <c r="C138" s="19" t="s">
        <v>78</v>
      </c>
      <c r="D138" s="26">
        <v>27037500</v>
      </c>
      <c r="E138" s="26">
        <v>17412000</v>
      </c>
      <c r="F138" s="27">
        <v>11587500</v>
      </c>
      <c r="G138" s="27"/>
      <c r="H138" s="27"/>
      <c r="I138" s="27"/>
      <c r="J138" s="27"/>
      <c r="K138" s="21">
        <f>E138/(E138+F138)</f>
        <v>0.6004241452438835</v>
      </c>
      <c r="L138" s="19" t="s">
        <v>12</v>
      </c>
      <c r="M138" s="13" t="s">
        <v>9</v>
      </c>
      <c r="N138" s="47" t="s">
        <v>226</v>
      </c>
      <c r="O138" s="55" t="s">
        <v>232</v>
      </c>
      <c r="P138" s="55"/>
      <c r="Q138" s="55"/>
      <c r="R138" s="55"/>
    </row>
    <row r="139" spans="1:18" s="4" customFormat="1" ht="51">
      <c r="A139" s="8" t="s">
        <v>600</v>
      </c>
      <c r="B139" s="5" t="s">
        <v>75</v>
      </c>
      <c r="C139" s="19" t="s">
        <v>76</v>
      </c>
      <c r="D139" s="26">
        <v>7500000</v>
      </c>
      <c r="E139" s="26">
        <v>6500000</v>
      </c>
      <c r="F139" s="26">
        <v>3500000</v>
      </c>
      <c r="G139" s="26"/>
      <c r="H139" s="26"/>
      <c r="I139" s="26"/>
      <c r="J139" s="26"/>
      <c r="K139" s="21">
        <f>E139/(E139+F139)</f>
        <v>0.65</v>
      </c>
      <c r="L139" s="19" t="s">
        <v>12</v>
      </c>
      <c r="M139" s="13" t="s">
        <v>9</v>
      </c>
      <c r="N139" s="47" t="s">
        <v>125</v>
      </c>
      <c r="O139" s="55" t="s">
        <v>232</v>
      </c>
      <c r="P139" s="48" t="s">
        <v>341</v>
      </c>
      <c r="Q139" s="55"/>
      <c r="R139" s="48" t="s">
        <v>501</v>
      </c>
    </row>
    <row r="140" spans="1:18" s="1" customFormat="1" ht="51">
      <c r="A140" s="8" t="s">
        <v>601</v>
      </c>
      <c r="B140" s="8" t="s">
        <v>71</v>
      </c>
      <c r="C140" s="69" t="s">
        <v>72</v>
      </c>
      <c r="D140" s="52">
        <v>50000000</v>
      </c>
      <c r="E140" s="52">
        <v>0</v>
      </c>
      <c r="F140" s="34">
        <v>0</v>
      </c>
      <c r="G140" s="34"/>
      <c r="H140" s="34"/>
      <c r="I140" s="34"/>
      <c r="J140" s="34"/>
      <c r="K140" s="18">
        <v>0</v>
      </c>
      <c r="L140" s="16" t="s">
        <v>12</v>
      </c>
      <c r="M140" s="17" t="s">
        <v>16</v>
      </c>
      <c r="N140" s="48" t="s">
        <v>117</v>
      </c>
      <c r="O140" s="55" t="s">
        <v>232</v>
      </c>
      <c r="P140" s="48" t="s">
        <v>343</v>
      </c>
      <c r="Q140" s="48" t="s">
        <v>342</v>
      </c>
      <c r="R140" s="48"/>
    </row>
    <row r="141" spans="1:18" s="1" customFormat="1" ht="30" customHeight="1">
      <c r="A141" s="195" t="s">
        <v>165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0"/>
    </row>
    <row r="142" spans="1:18" ht="51">
      <c r="A142" s="8" t="s">
        <v>602</v>
      </c>
      <c r="B142" s="17" t="s">
        <v>4</v>
      </c>
      <c r="C142" s="16" t="s">
        <v>8</v>
      </c>
      <c r="D142" s="34">
        <v>400000</v>
      </c>
      <c r="E142" s="8">
        <v>0</v>
      </c>
      <c r="F142" s="34">
        <v>0</v>
      </c>
      <c r="G142" s="34"/>
      <c r="H142" s="34"/>
      <c r="I142" s="34"/>
      <c r="J142" s="34"/>
      <c r="K142" s="114">
        <v>0</v>
      </c>
      <c r="L142" s="33" t="s">
        <v>10</v>
      </c>
      <c r="M142" s="8" t="s">
        <v>16</v>
      </c>
      <c r="N142" s="44"/>
      <c r="O142" s="55" t="s">
        <v>232</v>
      </c>
      <c r="P142" s="55"/>
      <c r="Q142" s="55"/>
      <c r="R142" s="55"/>
    </row>
    <row r="143" spans="1:18" ht="84" customHeight="1">
      <c r="A143" s="8" t="s">
        <v>603</v>
      </c>
      <c r="B143" s="13" t="s">
        <v>4</v>
      </c>
      <c r="C143" s="71" t="s">
        <v>11</v>
      </c>
      <c r="D143" s="27">
        <v>9000000</v>
      </c>
      <c r="E143" s="27">
        <v>9000000</v>
      </c>
      <c r="F143" s="5">
        <v>0</v>
      </c>
      <c r="G143" s="5"/>
      <c r="H143" s="5"/>
      <c r="I143" s="5"/>
      <c r="J143" s="5"/>
      <c r="K143" s="31">
        <f>E143/(E143+F143)</f>
        <v>1</v>
      </c>
      <c r="L143" s="19" t="s">
        <v>12</v>
      </c>
      <c r="M143" s="13" t="s">
        <v>9</v>
      </c>
      <c r="N143" s="47" t="s">
        <v>228</v>
      </c>
      <c r="O143" s="44" t="s">
        <v>232</v>
      </c>
      <c r="P143" s="44"/>
      <c r="Q143" s="44"/>
      <c r="R143" s="44"/>
    </row>
    <row r="144" spans="1:18" ht="95.25" customHeight="1">
      <c r="A144" s="8" t="s">
        <v>604</v>
      </c>
      <c r="B144" s="13" t="s">
        <v>5</v>
      </c>
      <c r="C144" s="71" t="s">
        <v>13</v>
      </c>
      <c r="D144" s="27">
        <v>105000000</v>
      </c>
      <c r="E144" s="27">
        <v>105000000</v>
      </c>
      <c r="F144" s="27">
        <v>6000000</v>
      </c>
      <c r="G144" s="27"/>
      <c r="H144" s="27"/>
      <c r="I144" s="27"/>
      <c r="J144" s="27"/>
      <c r="K144" s="31">
        <f>E144/(E144+F144)</f>
        <v>0.9459459459459459</v>
      </c>
      <c r="L144" s="19" t="s">
        <v>12</v>
      </c>
      <c r="M144" s="13" t="s">
        <v>9</v>
      </c>
      <c r="N144" s="47" t="s">
        <v>228</v>
      </c>
      <c r="O144" s="44" t="s">
        <v>232</v>
      </c>
      <c r="P144" s="72" t="s">
        <v>372</v>
      </c>
      <c r="Q144" s="47" t="s">
        <v>373</v>
      </c>
      <c r="R144" s="47"/>
    </row>
    <row r="145" spans="1:18" ht="84" customHeight="1">
      <c r="A145" s="8" t="s">
        <v>605</v>
      </c>
      <c r="B145" s="13" t="s">
        <v>6</v>
      </c>
      <c r="C145" s="71" t="s">
        <v>17</v>
      </c>
      <c r="D145" s="27">
        <v>8640000</v>
      </c>
      <c r="E145" s="27">
        <v>8640000</v>
      </c>
      <c r="F145" s="5">
        <v>0</v>
      </c>
      <c r="G145" s="5"/>
      <c r="H145" s="5"/>
      <c r="I145" s="5"/>
      <c r="J145" s="5"/>
      <c r="K145" s="31">
        <f>E145/(E145+F145)</f>
        <v>1</v>
      </c>
      <c r="L145" s="19" t="s">
        <v>12</v>
      </c>
      <c r="M145" s="13" t="s">
        <v>84</v>
      </c>
      <c r="N145" s="47" t="s">
        <v>118</v>
      </c>
      <c r="O145" s="44" t="s">
        <v>232</v>
      </c>
      <c r="P145" s="44"/>
      <c r="Q145" s="44"/>
      <c r="R145" s="44"/>
    </row>
    <row r="146" spans="1:18" ht="88.5" customHeight="1">
      <c r="A146" s="8" t="s">
        <v>606</v>
      </c>
      <c r="B146" s="17" t="s">
        <v>7</v>
      </c>
      <c r="C146" s="76" t="s">
        <v>83</v>
      </c>
      <c r="D146" s="52">
        <v>225600000</v>
      </c>
      <c r="E146" s="8">
        <v>0</v>
      </c>
      <c r="F146" s="52">
        <v>0</v>
      </c>
      <c r="G146" s="52"/>
      <c r="H146" s="52"/>
      <c r="I146" s="52"/>
      <c r="J146" s="52"/>
      <c r="K146" s="114">
        <v>0</v>
      </c>
      <c r="L146" s="16" t="s">
        <v>12</v>
      </c>
      <c r="M146" s="17" t="s">
        <v>16</v>
      </c>
      <c r="N146" s="48" t="s">
        <v>118</v>
      </c>
      <c r="O146" s="55" t="s">
        <v>232</v>
      </c>
      <c r="P146" s="55"/>
      <c r="Q146" s="55"/>
      <c r="R146" s="55"/>
    </row>
    <row r="147" spans="1:18" ht="116.25" customHeight="1">
      <c r="A147" s="8" t="s">
        <v>607</v>
      </c>
      <c r="B147" s="13" t="s">
        <v>18</v>
      </c>
      <c r="C147" s="71" t="s">
        <v>19</v>
      </c>
      <c r="D147" s="26">
        <v>22384733</v>
      </c>
      <c r="E147" s="27">
        <v>0</v>
      </c>
      <c r="F147" s="5">
        <v>0</v>
      </c>
      <c r="G147" s="5"/>
      <c r="H147" s="5"/>
      <c r="I147" s="5"/>
      <c r="J147" s="5"/>
      <c r="K147" s="31">
        <v>0</v>
      </c>
      <c r="L147" s="19" t="s">
        <v>20</v>
      </c>
      <c r="M147" s="13" t="s">
        <v>81</v>
      </c>
      <c r="N147" s="47" t="s">
        <v>119</v>
      </c>
      <c r="O147" s="44" t="s">
        <v>232</v>
      </c>
      <c r="P147" s="44"/>
      <c r="Q147" s="44"/>
      <c r="R147" s="44"/>
    </row>
    <row r="148" spans="1:18" ht="85.5" customHeight="1">
      <c r="A148" s="8" t="s">
        <v>608</v>
      </c>
      <c r="B148" s="13" t="s">
        <v>21</v>
      </c>
      <c r="C148" s="32" t="s">
        <v>22</v>
      </c>
      <c r="D148" s="27">
        <v>3000000</v>
      </c>
      <c r="E148" s="27">
        <v>3000000</v>
      </c>
      <c r="F148" s="27">
        <v>0</v>
      </c>
      <c r="G148" s="27"/>
      <c r="H148" s="27"/>
      <c r="I148" s="27"/>
      <c r="J148" s="27"/>
      <c r="K148" s="31">
        <f aca="true" t="shared" si="2" ref="K148:K154">E148/(E148+F148)</f>
        <v>1</v>
      </c>
      <c r="L148" s="19" t="s">
        <v>12</v>
      </c>
      <c r="M148" s="13" t="s">
        <v>9</v>
      </c>
      <c r="N148" s="47" t="s">
        <v>229</v>
      </c>
      <c r="O148" s="44" t="s">
        <v>232</v>
      </c>
      <c r="P148" s="44"/>
      <c r="Q148" s="44"/>
      <c r="R148" s="44"/>
    </row>
    <row r="149" spans="1:18" ht="76.5">
      <c r="A149" s="8" t="s">
        <v>524</v>
      </c>
      <c r="B149" s="13" t="s">
        <v>23</v>
      </c>
      <c r="C149" s="32" t="s">
        <v>361</v>
      </c>
      <c r="D149" s="27">
        <v>7812000</v>
      </c>
      <c r="E149" s="27">
        <v>7812000</v>
      </c>
      <c r="F149" s="27">
        <v>23438000</v>
      </c>
      <c r="G149" s="27"/>
      <c r="H149" s="27"/>
      <c r="I149" s="27"/>
      <c r="J149" s="27"/>
      <c r="K149" s="31">
        <f t="shared" si="2"/>
        <v>0.249984</v>
      </c>
      <c r="L149" s="19" t="s">
        <v>12</v>
      </c>
      <c r="M149" s="13" t="s">
        <v>9</v>
      </c>
      <c r="N149" s="47" t="s">
        <v>120</v>
      </c>
      <c r="O149" s="44" t="s">
        <v>232</v>
      </c>
      <c r="P149" s="44"/>
      <c r="Q149" s="44" t="s">
        <v>362</v>
      </c>
      <c r="R149" s="44"/>
    </row>
    <row r="150" spans="1:18" ht="80.25" customHeight="1">
      <c r="A150" s="8" t="s">
        <v>531</v>
      </c>
      <c r="B150" s="13" t="s">
        <v>24</v>
      </c>
      <c r="C150" s="32" t="s">
        <v>25</v>
      </c>
      <c r="D150" s="27">
        <v>50356000</v>
      </c>
      <c r="E150" s="27">
        <v>24544000</v>
      </c>
      <c r="F150" s="27">
        <v>21581000</v>
      </c>
      <c r="G150" s="27"/>
      <c r="H150" s="27"/>
      <c r="I150" s="27"/>
      <c r="J150" s="27"/>
      <c r="K150" s="31">
        <f t="shared" si="2"/>
        <v>0.5321192411924119</v>
      </c>
      <c r="L150" s="19" t="s">
        <v>12</v>
      </c>
      <c r="M150" s="13" t="s">
        <v>26</v>
      </c>
      <c r="N150" s="47" t="s">
        <v>230</v>
      </c>
      <c r="O150" s="44" t="s">
        <v>232</v>
      </c>
      <c r="P150" s="44"/>
      <c r="Q150" s="44"/>
      <c r="R150" s="44"/>
    </row>
    <row r="151" spans="1:18" ht="99.75" customHeight="1">
      <c r="A151" s="8" t="s">
        <v>573</v>
      </c>
      <c r="B151" s="13" t="s">
        <v>27</v>
      </c>
      <c r="C151" s="71" t="s">
        <v>28</v>
      </c>
      <c r="D151" s="27">
        <v>38955000</v>
      </c>
      <c r="E151" s="27">
        <v>38955000</v>
      </c>
      <c r="F151" s="5">
        <v>0</v>
      </c>
      <c r="G151" s="5"/>
      <c r="H151" s="5"/>
      <c r="I151" s="5"/>
      <c r="J151" s="5"/>
      <c r="K151" s="31">
        <f t="shared" si="2"/>
        <v>1</v>
      </c>
      <c r="L151" s="19" t="s">
        <v>20</v>
      </c>
      <c r="M151" s="13" t="s">
        <v>9</v>
      </c>
      <c r="N151" s="47" t="s">
        <v>231</v>
      </c>
      <c r="O151" s="44" t="s">
        <v>232</v>
      </c>
      <c r="P151" s="44"/>
      <c r="Q151" s="44"/>
      <c r="R151" s="44"/>
    </row>
    <row r="152" spans="1:18" ht="127.5">
      <c r="A152" s="8" t="s">
        <v>574</v>
      </c>
      <c r="B152" s="13" t="s">
        <v>29</v>
      </c>
      <c r="C152" s="71" t="s">
        <v>30</v>
      </c>
      <c r="D152" s="27">
        <v>454125000</v>
      </c>
      <c r="E152" s="27">
        <v>454125000</v>
      </c>
      <c r="F152" s="26">
        <v>26000000</v>
      </c>
      <c r="G152" s="26"/>
      <c r="H152" s="26"/>
      <c r="I152" s="26"/>
      <c r="J152" s="26"/>
      <c r="K152" s="31">
        <f t="shared" si="2"/>
        <v>0.9458474355636552</v>
      </c>
      <c r="L152" s="19" t="s">
        <v>20</v>
      </c>
      <c r="M152" s="13" t="s">
        <v>9</v>
      </c>
      <c r="N152" s="47" t="s">
        <v>231</v>
      </c>
      <c r="O152" s="44" t="s">
        <v>232</v>
      </c>
      <c r="P152" s="47" t="s">
        <v>368</v>
      </c>
      <c r="Q152" s="47" t="s">
        <v>369</v>
      </c>
      <c r="R152" s="47"/>
    </row>
    <row r="153" spans="1:18" ht="118.5" customHeight="1">
      <c r="A153" s="8" t="s">
        <v>575</v>
      </c>
      <c r="B153" s="13" t="s">
        <v>31</v>
      </c>
      <c r="C153" s="19" t="s">
        <v>359</v>
      </c>
      <c r="D153" s="27">
        <v>20000000</v>
      </c>
      <c r="E153" s="27">
        <v>12000000</v>
      </c>
      <c r="F153" s="5">
        <v>0</v>
      </c>
      <c r="G153" s="5"/>
      <c r="H153" s="5"/>
      <c r="I153" s="5"/>
      <c r="J153" s="5"/>
      <c r="K153" s="31">
        <f t="shared" si="2"/>
        <v>1</v>
      </c>
      <c r="L153" s="19" t="s">
        <v>20</v>
      </c>
      <c r="M153" s="5" t="s">
        <v>9</v>
      </c>
      <c r="N153" s="44"/>
      <c r="O153" s="44" t="s">
        <v>232</v>
      </c>
      <c r="P153" s="44"/>
      <c r="Q153" s="44"/>
      <c r="R153" s="44"/>
    </row>
    <row r="154" spans="1:18" ht="72.75" customHeight="1">
      <c r="A154" s="8" t="s">
        <v>576</v>
      </c>
      <c r="B154" s="13" t="s">
        <v>23</v>
      </c>
      <c r="C154" s="71" t="s">
        <v>121</v>
      </c>
      <c r="D154" s="27">
        <v>57000000</v>
      </c>
      <c r="E154" s="27">
        <v>57000000</v>
      </c>
      <c r="F154" s="27">
        <v>3000000</v>
      </c>
      <c r="G154" s="27"/>
      <c r="H154" s="27"/>
      <c r="I154" s="27"/>
      <c r="J154" s="27"/>
      <c r="K154" s="31">
        <f t="shared" si="2"/>
        <v>0.95</v>
      </c>
      <c r="L154" s="19" t="s">
        <v>73</v>
      </c>
      <c r="M154" s="13" t="s">
        <v>74</v>
      </c>
      <c r="N154" s="47" t="s">
        <v>122</v>
      </c>
      <c r="O154" s="47" t="s">
        <v>237</v>
      </c>
      <c r="P154" s="47" t="s">
        <v>371</v>
      </c>
      <c r="Q154" s="47" t="s">
        <v>370</v>
      </c>
      <c r="R154" s="47"/>
    </row>
    <row r="155" spans="1:18" ht="85.5" customHeight="1">
      <c r="A155" s="8" t="s">
        <v>577</v>
      </c>
      <c r="B155" s="17" t="s">
        <v>32</v>
      </c>
      <c r="C155" s="33" t="s">
        <v>367</v>
      </c>
      <c r="D155" s="34">
        <v>10000000</v>
      </c>
      <c r="E155" s="8">
        <v>0</v>
      </c>
      <c r="F155" s="34">
        <v>0</v>
      </c>
      <c r="G155" s="34"/>
      <c r="H155" s="34"/>
      <c r="I155" s="34"/>
      <c r="J155" s="34"/>
      <c r="K155" s="114">
        <v>0</v>
      </c>
      <c r="L155" s="16" t="s">
        <v>33</v>
      </c>
      <c r="M155" s="8" t="s">
        <v>16</v>
      </c>
      <c r="N155" s="44"/>
      <c r="O155" s="55" t="s">
        <v>232</v>
      </c>
      <c r="P155" s="55"/>
      <c r="Q155" s="55"/>
      <c r="R155" s="55"/>
    </row>
    <row r="156" spans="1:18" ht="49.5" customHeight="1">
      <c r="A156" s="8" t="s">
        <v>578</v>
      </c>
      <c r="B156" s="17" t="s">
        <v>34</v>
      </c>
      <c r="C156" s="76" t="s">
        <v>35</v>
      </c>
      <c r="D156" s="34">
        <v>1000000000</v>
      </c>
      <c r="E156" s="8">
        <v>0</v>
      </c>
      <c r="F156" s="34">
        <v>0</v>
      </c>
      <c r="G156" s="34"/>
      <c r="H156" s="34"/>
      <c r="I156" s="34"/>
      <c r="J156" s="34"/>
      <c r="K156" s="114">
        <v>0</v>
      </c>
      <c r="L156" s="16" t="s">
        <v>12</v>
      </c>
      <c r="M156" s="17" t="s">
        <v>16</v>
      </c>
      <c r="N156" s="44"/>
      <c r="O156" s="55" t="s">
        <v>232</v>
      </c>
      <c r="P156" s="55"/>
      <c r="Q156" s="55"/>
      <c r="R156" s="55"/>
    </row>
    <row r="157" spans="1:18" ht="56.25" customHeight="1">
      <c r="A157" s="8" t="s">
        <v>609</v>
      </c>
      <c r="B157" s="13" t="s">
        <v>36</v>
      </c>
      <c r="C157" s="32" t="s">
        <v>37</v>
      </c>
      <c r="D157" s="5">
        <v>0</v>
      </c>
      <c r="E157" s="5">
        <v>0</v>
      </c>
      <c r="F157" s="5">
        <v>0</v>
      </c>
      <c r="G157" s="5"/>
      <c r="H157" s="5"/>
      <c r="I157" s="5"/>
      <c r="J157" s="5"/>
      <c r="K157" s="31">
        <v>0</v>
      </c>
      <c r="L157" s="19" t="s">
        <v>12</v>
      </c>
      <c r="M157" s="13" t="s">
        <v>38</v>
      </c>
      <c r="N157" s="44"/>
      <c r="O157" s="44" t="s">
        <v>232</v>
      </c>
      <c r="P157" s="56" t="s">
        <v>284</v>
      </c>
      <c r="Q157" s="44" t="s">
        <v>285</v>
      </c>
      <c r="R157" s="47" t="s">
        <v>502</v>
      </c>
    </row>
    <row r="158" spans="1:18" ht="39" customHeight="1">
      <c r="A158" s="8" t="s">
        <v>610</v>
      </c>
      <c r="B158" s="17" t="s">
        <v>39</v>
      </c>
      <c r="C158" s="35" t="s">
        <v>40</v>
      </c>
      <c r="D158" s="34">
        <v>1000000</v>
      </c>
      <c r="E158" s="8">
        <v>0</v>
      </c>
      <c r="F158" s="34">
        <v>0</v>
      </c>
      <c r="G158" s="34"/>
      <c r="H158" s="34"/>
      <c r="I158" s="34"/>
      <c r="J158" s="34"/>
      <c r="K158" s="114">
        <v>0</v>
      </c>
      <c r="L158" s="16" t="s">
        <v>12</v>
      </c>
      <c r="M158" s="8" t="s">
        <v>16</v>
      </c>
      <c r="N158" s="44"/>
      <c r="O158" s="55" t="s">
        <v>232</v>
      </c>
      <c r="P158" s="55"/>
      <c r="Q158" s="55"/>
      <c r="R158" s="55"/>
    </row>
    <row r="159" spans="1:18" ht="38.25">
      <c r="A159" s="8" t="s">
        <v>611</v>
      </c>
      <c r="B159" s="13" t="s">
        <v>41</v>
      </c>
      <c r="C159" s="32" t="s">
        <v>42</v>
      </c>
      <c r="D159" s="27">
        <v>1000000</v>
      </c>
      <c r="E159" s="27">
        <v>1050000</v>
      </c>
      <c r="F159" s="5">
        <v>0</v>
      </c>
      <c r="G159" s="5"/>
      <c r="H159" s="5"/>
      <c r="I159" s="5"/>
      <c r="J159" s="5"/>
      <c r="K159" s="31">
        <f>E159/(E159+F159)</f>
        <v>1</v>
      </c>
      <c r="L159" s="19" t="s">
        <v>12</v>
      </c>
      <c r="M159" s="5" t="s">
        <v>9</v>
      </c>
      <c r="N159" s="44"/>
      <c r="O159" s="44" t="s">
        <v>232</v>
      </c>
      <c r="P159" s="44"/>
      <c r="Q159" s="44"/>
      <c r="R159" s="44"/>
    </row>
    <row r="160" spans="1:18" ht="30" customHeight="1">
      <c r="A160" s="195" t="s">
        <v>166</v>
      </c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80"/>
    </row>
    <row r="161" spans="1:18" ht="38.25">
      <c r="A161" s="8" t="s">
        <v>701</v>
      </c>
      <c r="B161" s="5" t="s">
        <v>43</v>
      </c>
      <c r="C161" s="19" t="s">
        <v>44</v>
      </c>
      <c r="D161" s="27">
        <v>399988000</v>
      </c>
      <c r="E161" s="27">
        <v>399983000</v>
      </c>
      <c r="F161" s="27">
        <v>599983000</v>
      </c>
      <c r="G161" s="27"/>
      <c r="H161" s="27"/>
      <c r="I161" s="27"/>
      <c r="J161" s="27"/>
      <c r="K161" s="31">
        <f aca="true" t="shared" si="3" ref="K161:K169">E161/(E161+F161)</f>
        <v>0.39999659988439606</v>
      </c>
      <c r="L161" s="19" t="s">
        <v>12</v>
      </c>
      <c r="M161" s="5" t="s">
        <v>9</v>
      </c>
      <c r="N161" s="54"/>
      <c r="O161" s="57"/>
      <c r="P161" s="57"/>
      <c r="Q161" s="57"/>
      <c r="R161" s="57"/>
    </row>
    <row r="162" spans="1:18" ht="50.25" customHeight="1">
      <c r="A162" s="8" t="s">
        <v>702</v>
      </c>
      <c r="B162" s="13" t="s">
        <v>45</v>
      </c>
      <c r="C162" s="19" t="s">
        <v>46</v>
      </c>
      <c r="D162" s="27">
        <v>10000000</v>
      </c>
      <c r="E162" s="27">
        <v>10000000</v>
      </c>
      <c r="F162" s="5">
        <v>0</v>
      </c>
      <c r="G162" s="5"/>
      <c r="H162" s="5"/>
      <c r="I162" s="5"/>
      <c r="J162" s="5"/>
      <c r="K162" s="31">
        <f t="shared" si="3"/>
        <v>1</v>
      </c>
      <c r="L162" s="19" t="s">
        <v>12</v>
      </c>
      <c r="M162" s="5" t="s">
        <v>9</v>
      </c>
      <c r="N162" s="54"/>
      <c r="O162" s="57"/>
      <c r="P162" s="57"/>
      <c r="Q162" s="57"/>
      <c r="R162" s="57"/>
    </row>
    <row r="163" spans="1:18" ht="60.75" customHeight="1">
      <c r="A163" s="8" t="s">
        <v>703</v>
      </c>
      <c r="B163" s="5" t="s">
        <v>43</v>
      </c>
      <c r="C163" s="19" t="s">
        <v>47</v>
      </c>
      <c r="D163" s="27">
        <v>5000000</v>
      </c>
      <c r="E163" s="27">
        <v>1790000</v>
      </c>
      <c r="F163" s="27">
        <v>1669000</v>
      </c>
      <c r="G163" s="27"/>
      <c r="H163" s="27"/>
      <c r="I163" s="27"/>
      <c r="J163" s="27"/>
      <c r="K163" s="31">
        <f t="shared" si="3"/>
        <v>0.5174906042208731</v>
      </c>
      <c r="L163" s="19" t="s">
        <v>12</v>
      </c>
      <c r="M163" s="5" t="s">
        <v>9</v>
      </c>
      <c r="N163" s="54"/>
      <c r="O163" s="57"/>
      <c r="P163" s="57"/>
      <c r="Q163" s="57"/>
      <c r="R163" s="57"/>
    </row>
    <row r="164" spans="1:18" ht="66.75" customHeight="1">
      <c r="A164" s="8" t="s">
        <v>704</v>
      </c>
      <c r="B164" s="13" t="s">
        <v>48</v>
      </c>
      <c r="C164" s="19" t="s">
        <v>49</v>
      </c>
      <c r="D164" s="27">
        <v>19800000</v>
      </c>
      <c r="E164" s="27">
        <v>14000000</v>
      </c>
      <c r="F164" s="27">
        <v>8000000</v>
      </c>
      <c r="G164" s="27"/>
      <c r="H164" s="27"/>
      <c r="I164" s="27"/>
      <c r="J164" s="27"/>
      <c r="K164" s="31">
        <f t="shared" si="3"/>
        <v>0.6363636363636364</v>
      </c>
      <c r="L164" s="19" t="s">
        <v>12</v>
      </c>
      <c r="M164" s="13" t="s">
        <v>50</v>
      </c>
      <c r="N164" s="54"/>
      <c r="O164" s="57"/>
      <c r="P164" s="57"/>
      <c r="Q164" s="57"/>
      <c r="R164" s="57"/>
    </row>
    <row r="165" spans="1:18" ht="96" customHeight="1">
      <c r="A165" s="8" t="s">
        <v>716</v>
      </c>
      <c r="B165" s="5" t="s">
        <v>43</v>
      </c>
      <c r="C165" s="70" t="s">
        <v>504</v>
      </c>
      <c r="D165" s="26">
        <v>655701000</v>
      </c>
      <c r="E165" s="26">
        <v>655701000</v>
      </c>
      <c r="F165" s="26">
        <v>655701000</v>
      </c>
      <c r="G165" s="26"/>
      <c r="H165" s="26"/>
      <c r="I165" s="26"/>
      <c r="J165" s="26"/>
      <c r="K165" s="31">
        <f t="shared" si="3"/>
        <v>0.5</v>
      </c>
      <c r="L165" s="19" t="s">
        <v>12</v>
      </c>
      <c r="M165" s="5" t="s">
        <v>9</v>
      </c>
      <c r="N165" s="54"/>
      <c r="O165" s="57"/>
      <c r="P165" s="57"/>
      <c r="Q165" s="57"/>
      <c r="R165" s="57" t="s">
        <v>506</v>
      </c>
    </row>
    <row r="166" spans="1:18" ht="96" customHeight="1">
      <c r="A166" s="8" t="s">
        <v>752</v>
      </c>
      <c r="B166" s="5" t="s">
        <v>43</v>
      </c>
      <c r="C166" s="70" t="s">
        <v>503</v>
      </c>
      <c r="D166" s="26">
        <v>157528000</v>
      </c>
      <c r="E166" s="26">
        <v>157528000</v>
      </c>
      <c r="F166" s="26">
        <v>157528000</v>
      </c>
      <c r="G166" s="26"/>
      <c r="H166" s="26"/>
      <c r="I166" s="26"/>
      <c r="J166" s="26"/>
      <c r="K166" s="31">
        <f t="shared" si="3"/>
        <v>0.5</v>
      </c>
      <c r="L166" s="19" t="s">
        <v>12</v>
      </c>
      <c r="M166" s="5" t="s">
        <v>9</v>
      </c>
      <c r="N166" s="54"/>
      <c r="O166" s="57"/>
      <c r="P166" s="57"/>
      <c r="Q166" s="57"/>
      <c r="R166" s="57" t="s">
        <v>505</v>
      </c>
    </row>
    <row r="167" spans="1:18" ht="38.25">
      <c r="A167" s="8" t="s">
        <v>753</v>
      </c>
      <c r="B167" s="5" t="s">
        <v>51</v>
      </c>
      <c r="C167" s="19" t="s">
        <v>52</v>
      </c>
      <c r="D167" s="27">
        <v>389520000</v>
      </c>
      <c r="E167" s="27">
        <v>398520000</v>
      </c>
      <c r="F167" s="27">
        <v>159408000</v>
      </c>
      <c r="G167" s="27"/>
      <c r="H167" s="27"/>
      <c r="I167" s="27"/>
      <c r="J167" s="27"/>
      <c r="K167" s="31">
        <f t="shared" si="3"/>
        <v>0.7142857142857143</v>
      </c>
      <c r="L167" s="19" t="s">
        <v>12</v>
      </c>
      <c r="M167" s="5" t="s">
        <v>9</v>
      </c>
      <c r="N167" s="54"/>
      <c r="O167" s="57"/>
      <c r="P167" s="57"/>
      <c r="Q167" s="57"/>
      <c r="R167" s="57"/>
    </row>
    <row r="168" spans="1:18" ht="38.25">
      <c r="A168" s="8" t="s">
        <v>754</v>
      </c>
      <c r="B168" s="5" t="s">
        <v>43</v>
      </c>
      <c r="C168" s="19" t="s">
        <v>54</v>
      </c>
      <c r="D168" s="27">
        <v>199522000</v>
      </c>
      <c r="E168" s="27">
        <v>199522000</v>
      </c>
      <c r="F168" s="27">
        <v>39904400</v>
      </c>
      <c r="G168" s="27"/>
      <c r="H168" s="27"/>
      <c r="I168" s="27"/>
      <c r="J168" s="27"/>
      <c r="K168" s="31">
        <f t="shared" si="3"/>
        <v>0.8333333333333334</v>
      </c>
      <c r="L168" s="32" t="s">
        <v>12</v>
      </c>
      <c r="M168" s="5" t="s">
        <v>9</v>
      </c>
      <c r="N168" s="54"/>
      <c r="O168" s="57"/>
      <c r="P168" s="57"/>
      <c r="Q168" s="57"/>
      <c r="R168" s="57"/>
    </row>
    <row r="169" spans="1:18" ht="38.25">
      <c r="A169" s="8" t="s">
        <v>809</v>
      </c>
      <c r="B169" s="13" t="s">
        <v>43</v>
      </c>
      <c r="C169" s="19" t="s">
        <v>53</v>
      </c>
      <c r="D169" s="27">
        <v>5000000</v>
      </c>
      <c r="E169" s="27">
        <v>3000000</v>
      </c>
      <c r="F169" s="5">
        <v>0</v>
      </c>
      <c r="G169" s="5"/>
      <c r="H169" s="5"/>
      <c r="I169" s="5"/>
      <c r="J169" s="5"/>
      <c r="K169" s="31">
        <f t="shared" si="3"/>
        <v>1</v>
      </c>
      <c r="L169" s="32" t="s">
        <v>12</v>
      </c>
      <c r="M169" s="5" t="s">
        <v>9</v>
      </c>
      <c r="N169" s="54"/>
      <c r="O169" s="57"/>
      <c r="P169" s="57"/>
      <c r="Q169" s="57"/>
      <c r="R169" s="57"/>
    </row>
    <row r="170" spans="1:18" ht="96" customHeight="1">
      <c r="A170" s="8" t="s">
        <v>810</v>
      </c>
      <c r="B170" s="8" t="s">
        <v>43</v>
      </c>
      <c r="C170" s="16" t="s">
        <v>55</v>
      </c>
      <c r="D170" s="34">
        <v>2000000</v>
      </c>
      <c r="E170" s="8">
        <v>0</v>
      </c>
      <c r="F170" s="8">
        <v>0</v>
      </c>
      <c r="G170" s="8"/>
      <c r="H170" s="8"/>
      <c r="I170" s="8"/>
      <c r="J170" s="8"/>
      <c r="K170" s="114">
        <v>0</v>
      </c>
      <c r="L170" s="33" t="s">
        <v>12</v>
      </c>
      <c r="M170" s="8" t="s">
        <v>16</v>
      </c>
      <c r="N170" s="54"/>
      <c r="O170" s="57"/>
      <c r="P170" s="57"/>
      <c r="Q170" s="57"/>
      <c r="R170" s="57"/>
    </row>
    <row r="171" spans="1:18" ht="92.25" customHeight="1">
      <c r="A171" s="8" t="s">
        <v>811</v>
      </c>
      <c r="B171" s="13" t="s">
        <v>56</v>
      </c>
      <c r="C171" s="19" t="s">
        <v>57</v>
      </c>
      <c r="D171" s="27">
        <v>6000000</v>
      </c>
      <c r="E171" s="27">
        <v>6000000</v>
      </c>
      <c r="F171" s="27">
        <v>3000000</v>
      </c>
      <c r="G171" s="27"/>
      <c r="H171" s="27"/>
      <c r="I171" s="27"/>
      <c r="J171" s="27"/>
      <c r="K171" s="31">
        <v>0.666</v>
      </c>
      <c r="L171" s="32" t="s">
        <v>12</v>
      </c>
      <c r="M171" s="5" t="s">
        <v>9</v>
      </c>
      <c r="N171" s="54"/>
      <c r="O171" s="57"/>
      <c r="P171" s="57"/>
      <c r="Q171" s="57"/>
      <c r="R171" s="57"/>
    </row>
    <row r="172" spans="1:18" ht="30" customHeight="1">
      <c r="A172" s="195" t="s">
        <v>167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80"/>
    </row>
    <row r="173" spans="1:18" ht="38.25">
      <c r="A173" s="8" t="s">
        <v>812</v>
      </c>
      <c r="B173" s="5" t="s">
        <v>58</v>
      </c>
      <c r="C173" s="32" t="s">
        <v>59</v>
      </c>
      <c r="D173" s="27">
        <v>5000000</v>
      </c>
      <c r="E173" s="27">
        <v>0</v>
      </c>
      <c r="F173" s="13">
        <v>0</v>
      </c>
      <c r="G173" s="13"/>
      <c r="H173" s="13"/>
      <c r="I173" s="13"/>
      <c r="J173" s="13"/>
      <c r="K173" s="31">
        <v>0</v>
      </c>
      <c r="L173" s="32" t="s">
        <v>12</v>
      </c>
      <c r="M173" s="13" t="s">
        <v>60</v>
      </c>
      <c r="N173" s="54"/>
      <c r="O173" s="57"/>
      <c r="P173" s="57"/>
      <c r="Q173" s="57"/>
      <c r="R173" s="57"/>
    </row>
    <row r="174" spans="1:18" ht="38.25">
      <c r="A174" s="8" t="s">
        <v>813</v>
      </c>
      <c r="B174" s="5" t="s">
        <v>58</v>
      </c>
      <c r="C174" s="32" t="s">
        <v>61</v>
      </c>
      <c r="D174" s="27">
        <v>260410000</v>
      </c>
      <c r="E174" s="27">
        <v>260000000</v>
      </c>
      <c r="F174" s="27">
        <v>260000000</v>
      </c>
      <c r="G174" s="27"/>
      <c r="H174" s="27"/>
      <c r="I174" s="27"/>
      <c r="J174" s="27"/>
      <c r="K174" s="31">
        <v>0.5</v>
      </c>
      <c r="L174" s="32" t="s">
        <v>12</v>
      </c>
      <c r="M174" s="13" t="s">
        <v>63</v>
      </c>
      <c r="N174" s="54"/>
      <c r="O174" s="57"/>
      <c r="P174" s="57"/>
      <c r="Q174" s="57"/>
      <c r="R174" s="57"/>
    </row>
    <row r="175" spans="1:18" ht="38.25">
      <c r="A175" s="8" t="s">
        <v>814</v>
      </c>
      <c r="B175" s="5" t="s">
        <v>58</v>
      </c>
      <c r="C175" s="32" t="s">
        <v>62</v>
      </c>
      <c r="D175" s="27">
        <v>47410000</v>
      </c>
      <c r="E175" s="27">
        <v>47410000</v>
      </c>
      <c r="F175" s="27">
        <v>526777778</v>
      </c>
      <c r="G175" s="27"/>
      <c r="H175" s="27"/>
      <c r="I175" s="27"/>
      <c r="J175" s="27"/>
      <c r="K175" s="31">
        <v>0.09</v>
      </c>
      <c r="L175" s="32" t="s">
        <v>12</v>
      </c>
      <c r="M175" s="13" t="s">
        <v>63</v>
      </c>
      <c r="N175" s="54"/>
      <c r="O175" s="57"/>
      <c r="P175" s="57"/>
      <c r="Q175" s="57"/>
      <c r="R175" s="57"/>
    </row>
    <row r="176" spans="1:18" ht="38.25">
      <c r="A176" s="8" t="s">
        <v>815</v>
      </c>
      <c r="B176" s="5" t="s">
        <v>58</v>
      </c>
      <c r="C176" s="32" t="s">
        <v>65</v>
      </c>
      <c r="D176" s="27">
        <v>160622000</v>
      </c>
      <c r="E176" s="27">
        <v>0</v>
      </c>
      <c r="F176" s="5">
        <v>0</v>
      </c>
      <c r="G176" s="5"/>
      <c r="H176" s="5"/>
      <c r="I176" s="5"/>
      <c r="J176" s="5"/>
      <c r="K176" s="31">
        <v>0</v>
      </c>
      <c r="L176" s="32" t="s">
        <v>12</v>
      </c>
      <c r="M176" s="13" t="s">
        <v>507</v>
      </c>
      <c r="N176" s="54"/>
      <c r="O176" s="57"/>
      <c r="P176" s="57"/>
      <c r="Q176" s="57"/>
      <c r="R176" s="57"/>
    </row>
    <row r="177" spans="1:18" ht="38.25">
      <c r="A177" s="8" t="s">
        <v>816</v>
      </c>
      <c r="B177" s="8">
        <v>2002</v>
      </c>
      <c r="C177" s="33" t="s">
        <v>64</v>
      </c>
      <c r="D177" s="34">
        <v>130208000</v>
      </c>
      <c r="E177" s="8">
        <v>0</v>
      </c>
      <c r="F177" s="8">
        <v>0</v>
      </c>
      <c r="G177" s="8"/>
      <c r="H177" s="8"/>
      <c r="I177" s="8"/>
      <c r="J177" s="8"/>
      <c r="K177" s="114">
        <v>0</v>
      </c>
      <c r="L177" s="33" t="s">
        <v>12</v>
      </c>
      <c r="M177" s="8" t="s">
        <v>16</v>
      </c>
      <c r="N177" s="54"/>
      <c r="O177" s="57"/>
      <c r="P177" s="57"/>
      <c r="Q177" s="57"/>
      <c r="R177" s="57"/>
    </row>
    <row r="178" spans="1:18" ht="153" customHeight="1">
      <c r="A178" s="8" t="s">
        <v>817</v>
      </c>
      <c r="B178" s="5">
        <v>2002</v>
      </c>
      <c r="C178" s="32" t="s">
        <v>363</v>
      </c>
      <c r="D178" s="27">
        <v>5000000</v>
      </c>
      <c r="E178" s="27">
        <v>5000000</v>
      </c>
      <c r="F178" s="5">
        <v>0</v>
      </c>
      <c r="G178" s="5"/>
      <c r="H178" s="5"/>
      <c r="I178" s="5"/>
      <c r="J178" s="5"/>
      <c r="K178" s="31">
        <v>1</v>
      </c>
      <c r="L178" s="32" t="s">
        <v>12</v>
      </c>
      <c r="M178" s="5" t="s">
        <v>9</v>
      </c>
      <c r="N178" s="47" t="s">
        <v>364</v>
      </c>
      <c r="O178" s="44" t="s">
        <v>232</v>
      </c>
      <c r="P178" s="47" t="s">
        <v>365</v>
      </c>
      <c r="Q178" s="44" t="s">
        <v>366</v>
      </c>
      <c r="R178" s="44"/>
    </row>
    <row r="179" spans="1:18" ht="39" customHeight="1">
      <c r="A179" s="195" t="s">
        <v>168</v>
      </c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80"/>
    </row>
    <row r="180" spans="1:18" ht="108.75" customHeight="1">
      <c r="A180" s="8" t="s">
        <v>818</v>
      </c>
      <c r="B180" s="8">
        <v>2001</v>
      </c>
      <c r="C180" s="33" t="s">
        <v>66</v>
      </c>
      <c r="D180" s="34">
        <v>2000000</v>
      </c>
      <c r="E180" s="8">
        <v>0</v>
      </c>
      <c r="F180" s="8"/>
      <c r="G180" s="8"/>
      <c r="H180" s="8"/>
      <c r="I180" s="8"/>
      <c r="J180" s="8"/>
      <c r="K180" s="8"/>
      <c r="L180" s="33" t="s">
        <v>12</v>
      </c>
      <c r="M180" s="8" t="s">
        <v>16</v>
      </c>
      <c r="N180" s="54"/>
      <c r="O180" s="57"/>
      <c r="P180" s="57"/>
      <c r="Q180" s="57"/>
      <c r="R180" s="57"/>
    </row>
    <row r="181" spans="1:18" ht="88.5" customHeight="1">
      <c r="A181" s="8" t="s">
        <v>819</v>
      </c>
      <c r="B181" s="5">
        <v>2001</v>
      </c>
      <c r="C181" s="32" t="s">
        <v>67</v>
      </c>
      <c r="D181" s="27">
        <v>1000000000</v>
      </c>
      <c r="E181" s="27">
        <v>1000000000</v>
      </c>
      <c r="F181" s="5"/>
      <c r="G181" s="5"/>
      <c r="H181" s="5"/>
      <c r="I181" s="5"/>
      <c r="J181" s="5"/>
      <c r="K181" s="5"/>
      <c r="L181" s="32" t="s">
        <v>68</v>
      </c>
      <c r="M181" s="13" t="s">
        <v>63</v>
      </c>
      <c r="N181" s="54"/>
      <c r="O181" s="57"/>
      <c r="P181" s="57"/>
      <c r="Q181" s="57"/>
      <c r="R181" s="57"/>
    </row>
    <row r="182" spans="1:18" ht="30" customHeight="1">
      <c r="A182" s="195" t="s">
        <v>169</v>
      </c>
      <c r="B182" s="179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80"/>
    </row>
    <row r="183" spans="1:18" ht="92.25" customHeight="1">
      <c r="A183" s="8" t="s">
        <v>820</v>
      </c>
      <c r="B183" s="5">
        <v>2000</v>
      </c>
      <c r="C183" s="32" t="s">
        <v>69</v>
      </c>
      <c r="D183" s="5" t="s">
        <v>70</v>
      </c>
      <c r="E183" s="5" t="s">
        <v>70</v>
      </c>
      <c r="F183" s="5"/>
      <c r="G183" s="5"/>
      <c r="H183" s="5"/>
      <c r="I183" s="5"/>
      <c r="J183" s="5"/>
      <c r="K183" s="5"/>
      <c r="L183" s="32" t="s">
        <v>68</v>
      </c>
      <c r="M183" s="13" t="s">
        <v>63</v>
      </c>
      <c r="N183" s="54"/>
      <c r="O183" s="57"/>
      <c r="P183" s="57"/>
      <c r="Q183" s="57"/>
      <c r="R183" s="57"/>
    </row>
    <row r="184" spans="1:18" ht="12.75">
      <c r="A184" s="7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54"/>
      <c r="O184" s="57"/>
      <c r="P184" s="57"/>
      <c r="Q184" s="57"/>
      <c r="R184" s="57"/>
    </row>
    <row r="185" spans="1:14" ht="12.75">
      <c r="A185" s="39"/>
      <c r="B185" s="36"/>
      <c r="C185" s="36"/>
      <c r="D185" s="36"/>
      <c r="E185" s="37"/>
      <c r="F185" s="37"/>
      <c r="G185" s="37"/>
      <c r="H185" s="37"/>
      <c r="I185" s="37"/>
      <c r="J185" s="37"/>
      <c r="K185" s="37"/>
      <c r="L185" s="37"/>
      <c r="M185" s="37"/>
      <c r="N185" s="38"/>
    </row>
    <row r="186" spans="1:14" ht="12.75">
      <c r="A186" s="36"/>
      <c r="B186" s="36"/>
      <c r="C186" s="36"/>
      <c r="D186" s="36"/>
      <c r="E186" s="37"/>
      <c r="F186" s="37"/>
      <c r="G186" s="37"/>
      <c r="H186" s="37"/>
      <c r="I186" s="37"/>
      <c r="J186" s="37"/>
      <c r="K186" s="37"/>
      <c r="L186" s="37"/>
      <c r="M186" s="37"/>
      <c r="N186" s="38"/>
    </row>
    <row r="187" spans="1:14" ht="12.7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8"/>
    </row>
    <row r="188" spans="1:14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8"/>
    </row>
    <row r="189" spans="1:14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8"/>
    </row>
    <row r="190" spans="1:14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8"/>
    </row>
    <row r="191" spans="1:14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8"/>
    </row>
    <row r="192" spans="1:14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8"/>
    </row>
    <row r="193" spans="1:14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8"/>
    </row>
    <row r="194" spans="1:14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8"/>
    </row>
    <row r="195" spans="1:14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8"/>
    </row>
    <row r="196" spans="1:14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8"/>
    </row>
    <row r="197" spans="1:14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8"/>
    </row>
    <row r="198" spans="1:14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8"/>
    </row>
    <row r="199" spans="1:14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8"/>
    </row>
  </sheetData>
  <sheetProtection/>
  <mergeCells count="26">
    <mergeCell ref="A182:R182"/>
    <mergeCell ref="A116:R116"/>
    <mergeCell ref="A130:R130"/>
    <mergeCell ref="A141:R141"/>
    <mergeCell ref="A160:R160"/>
    <mergeCell ref="A179:R179"/>
    <mergeCell ref="A1:R1"/>
    <mergeCell ref="N35:N37"/>
    <mergeCell ref="A172:R172"/>
    <mergeCell ref="A27:R27"/>
    <mergeCell ref="A38:R38"/>
    <mergeCell ref="A18:R18"/>
    <mergeCell ref="O35:O37"/>
    <mergeCell ref="A51:R51"/>
    <mergeCell ref="Q35:Q37"/>
    <mergeCell ref="A72:R72"/>
    <mergeCell ref="A2:R2"/>
    <mergeCell ref="A100:R100"/>
    <mergeCell ref="A10:R10"/>
    <mergeCell ref="A43:R43"/>
    <mergeCell ref="P35:P37"/>
    <mergeCell ref="R35:R37"/>
    <mergeCell ref="M35:M37"/>
    <mergeCell ref="A35:A37"/>
    <mergeCell ref="B35:B37"/>
    <mergeCell ref="L35:L3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 Város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Enikő</dc:creator>
  <cp:keywords/>
  <dc:description/>
  <cp:lastModifiedBy>Fehér Adrienn</cp:lastModifiedBy>
  <cp:lastPrinted>2015-11-18T09:26:47Z</cp:lastPrinted>
  <dcterms:created xsi:type="dcterms:W3CDTF">2004-12-22T13:23:17Z</dcterms:created>
  <dcterms:modified xsi:type="dcterms:W3CDTF">2016-02-01T16:01:46Z</dcterms:modified>
  <cp:category/>
  <cp:version/>
  <cp:contentType/>
  <cp:contentStatus/>
</cp:coreProperties>
</file>